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<sst xmlns="http://schemas.openxmlformats.org/spreadsheetml/2006/main" count="109" uniqueCount="54">
  <si>
    <t>Lp</t>
  </si>
  <si>
    <t>Klasyfikacja budżetowa</t>
  </si>
  <si>
    <t>Wyszczególnienie</t>
  </si>
  <si>
    <t>% wykonania</t>
  </si>
  <si>
    <t>Dział</t>
  </si>
  <si>
    <t>Rozdział</t>
  </si>
  <si>
    <t>Paragraf</t>
  </si>
  <si>
    <t>0690</t>
  </si>
  <si>
    <t>0750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</si>
  <si>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</si>
  <si>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</si>
  <si>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</si>
  <si>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</si>
  <si>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</si>
  <si>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</si>
  <si>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</si>
  <si>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róznych dochodów</t>
  </si>
  <si>
    <t>2510</t>
  </si>
  <si>
    <t xml:space="preserve"> Pokrycie amortyzacji </t>
  </si>
  <si>
    <t>Stan środków obrotowych netto na początek okresu sprawozdawczego</t>
  </si>
  <si>
    <t>Przedszkola</t>
  </si>
  <si>
    <t>Pokrycie amortyzacji</t>
  </si>
  <si>
    <t>Gimnazja</t>
  </si>
  <si>
    <t>Licea Ogólnokształcące</t>
  </si>
  <si>
    <t>Miejski Zakład Usług Komunalnych</t>
  </si>
  <si>
    <t>0840</t>
  </si>
  <si>
    <t>Wpływy ze sprzedaży wyrobów</t>
  </si>
  <si>
    <t>2650</t>
  </si>
  <si>
    <t>Podatek VAT od otrzymanych dotacji przedmiotowych</t>
  </si>
  <si>
    <t>Inne zwiększenia przychodów</t>
  </si>
  <si>
    <t>Szkoły Podstawowe</t>
  </si>
  <si>
    <t>Wpływy z różnych opłat</t>
  </si>
  <si>
    <t>Dochody z najmu i dzierżawy składników majątkowych Skarbu Państwa, jednostek samorządu terytorialnego lub innych jednostek zaliczanych do sektora finansów publicznych oraz innych umów o podobnym charakterze</t>
  </si>
  <si>
    <t>Wpływy z różnych dochodów</t>
  </si>
  <si>
    <t>x</t>
  </si>
  <si>
    <t xml:space="preserve">Plan </t>
  </si>
  <si>
    <t xml:space="preserve">Wykonanie </t>
  </si>
  <si>
    <t>2008</t>
  </si>
  <si>
    <t>2009</t>
  </si>
  <si>
    <t>2707</t>
  </si>
  <si>
    <t>6260</t>
  </si>
  <si>
    <t>ZA 2010 ROK</t>
  </si>
  <si>
    <t>2640</t>
  </si>
  <si>
    <t>Dotacja celowa otrzymana z budżetu jednostki samorządu terytorialnego przez samorządowy zakład budżetowy na zadania bieżące</t>
  </si>
  <si>
    <t>Dotacje celowe w ramach programów finansowanych z udziałem środków europejskich oraz środków, o których mowa w art..5 ust.1 pkt 3 oraz ust.3 pkt 5 i 6 ustawy, lub płatności w ramach budżetu środków europejskich</t>
  </si>
  <si>
    <t xml:space="preserve">Dotacja podmiotowa z budżetu otrzymana przez samorządowy zakład budżetowy </t>
  </si>
  <si>
    <t>Środki na dofinansowanie własnych zadań bieżących gmin (związków gmin), powiatów (związków powiatów), samorządów województw, pozyskane z innych źródeł</t>
  </si>
  <si>
    <t>Dotacje otrzymane z państwowych funduszy celowych na finansowanie lub dofinansowanie kosztów realizacji inwestycji i zakupów inwestycyjnych jednostek sektora finansów publicznych</t>
  </si>
  <si>
    <t>Tabela Nr 11</t>
  </si>
  <si>
    <t>700  600</t>
  </si>
  <si>
    <t>70004  60016</t>
  </si>
  <si>
    <t xml:space="preserve">PLAN I WYKONANIE PRZYCHODÓW SAMORZĄDOWYCH ZAKŁADÓW BUDŻETOWYCH </t>
  </si>
  <si>
    <t>Dotacja przedmiotowa z budżetu otrzymana przez samorządowy zakład budżetowy  (bez VAT)*</t>
  </si>
  <si>
    <t>* podatek VAT od otrzymanej dotacji podmiotowej - 46 484,67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</si>
</sst>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" fontId="5" fillId="0" borderId="11" xfId="0" applyNumberFormat="1" applyFont="1" applyBorder="1" applyAlignment="1">
      <alignment/>
    </xf>
    <xf numFmtId="10" fontId="5" fillId="0" borderId="11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10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justify"/>
    </xf>
    <xf numFmtId="0" fontId="25" fillId="0" borderId="12" xfId="0" applyFont="1" applyBorder="1" applyAlignment="1">
      <alignment horizontal="left" vertical="justify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140" zoomScaleNormal="140" zoomScalePageLayoutView="0" workbookViewId="0" topLeftCell="A1">
      <selection activeCell="E60" sqref="E60"/>
    </sheetView>
  </sheetViews>
  <sheetFormatPr defaultColWidth="9.140625" defaultRowHeight="12.75"/>
  <cols>
    <col min="1" max="1" width="3.28125" style="1" customWidth="1"/>
    <col min="2" max="2" width="5.7109375" style="1" customWidth="1"/>
    <col min="3" max="4" width="7.421875" style="1" customWidth="1"/>
    <col min="5" max="5" width="27.28125" style="1" customWidth="1"/>
    <col min="6" max="6" width="13.28125" style="1" customWidth="1"/>
    <col min="7" max="7" width="12.421875" style="1" customWidth="1"/>
    <col min="8" max="8" width="9.57421875" style="1" customWidth="1"/>
    <col min="9" max="9" width="12.421875" style="1" bestFit="1" customWidth="1"/>
    <col min="10" max="16384" width="9.140625" style="1" customWidth="1"/>
  </cols>
  <sheetData>
    <row r="1" spans="7:8" ht="12.75">
      <c r="G1" s="39" t="s">
        <v>48</v>
      </c>
      <c r="H1" s="39"/>
    </row>
    <row r="2" spans="7:8" ht="15">
      <c r="G2" s="2"/>
      <c r="H2" s="3"/>
    </row>
    <row r="3" spans="1:8" ht="12.75">
      <c r="A3" s="40" t="s">
        <v>51</v>
      </c>
      <c r="B3" s="40"/>
      <c r="C3" s="40"/>
      <c r="D3" s="40"/>
      <c r="E3" s="40"/>
      <c r="F3" s="40"/>
      <c r="G3" s="40"/>
      <c r="H3" s="40"/>
    </row>
    <row r="4" spans="3:8" ht="12.75">
      <c r="C4" s="7"/>
      <c r="D4" s="6"/>
      <c r="E4" s="40" t="s">
        <v>41</v>
      </c>
      <c r="F4" s="40"/>
      <c r="G4" s="7"/>
      <c r="H4" s="7"/>
    </row>
    <row r="5" spans="7:8" ht="15">
      <c r="G5" s="2"/>
      <c r="H5" s="3"/>
    </row>
    <row r="7" spans="1:8" ht="12.75">
      <c r="A7" s="41" t="s">
        <v>0</v>
      </c>
      <c r="B7" s="10" t="s">
        <v>1</v>
      </c>
      <c r="C7" s="10"/>
      <c r="D7" s="10"/>
      <c r="E7" s="42" t="s">
        <v>2</v>
      </c>
      <c r="F7" s="42" t="s">
        <v>35</v>
      </c>
      <c r="G7" s="43" t="s">
        <v>36</v>
      </c>
      <c r="H7" s="45" t="s">
        <v>3</v>
      </c>
    </row>
    <row r="8" spans="1:8" ht="36.75" customHeight="1">
      <c r="A8" s="41"/>
      <c r="B8" s="4" t="s">
        <v>4</v>
      </c>
      <c r="C8" s="4" t="s">
        <v>5</v>
      </c>
      <c r="D8" s="4" t="s">
        <v>6</v>
      </c>
      <c r="E8" s="42"/>
      <c r="F8" s="42"/>
      <c r="G8" s="44"/>
      <c r="H8" s="42"/>
    </row>
    <row r="9" spans="1:8" ht="12.75">
      <c r="A9" s="31">
        <v>1</v>
      </c>
      <c r="B9" s="32">
        <v>801</v>
      </c>
      <c r="C9" s="12">
        <v>80101</v>
      </c>
      <c r="D9" s="13"/>
      <c r="E9" s="10" t="s">
        <v>30</v>
      </c>
      <c r="F9" s="14">
        <f>SUM(F10:F18)</f>
        <v>8166951.3</v>
      </c>
      <c r="G9" s="14">
        <f>SUM(G10:G18)</f>
        <v>7840525.930000001</v>
      </c>
      <c r="H9" s="15">
        <f>G9/F9</f>
        <v>0.9600309395747224</v>
      </c>
    </row>
    <row r="10" spans="1:8" ht="12.75">
      <c r="A10" s="31"/>
      <c r="B10" s="32"/>
      <c r="C10" s="30"/>
      <c r="D10" s="16" t="s">
        <v>7</v>
      </c>
      <c r="E10" s="17" t="s">
        <v>31</v>
      </c>
      <c r="F10" s="18">
        <v>398393</v>
      </c>
      <c r="G10" s="18">
        <v>395937.71</v>
      </c>
      <c r="H10" s="19">
        <f>G10/F10</f>
        <v>0.9938370152086006</v>
      </c>
    </row>
    <row r="11" spans="1:8" ht="69" customHeight="1">
      <c r="A11" s="31"/>
      <c r="B11" s="32"/>
      <c r="C11" s="30"/>
      <c r="D11" s="16" t="s">
        <v>8</v>
      </c>
      <c r="E11" s="20" t="s">
        <v>32</v>
      </c>
      <c r="F11" s="18">
        <v>7000</v>
      </c>
      <c r="G11" s="18">
        <v>6683.47</v>
      </c>
      <c r="H11" s="19">
        <v>0.4593</v>
      </c>
    </row>
    <row r="12" spans="1:8" ht="12.75">
      <c r="A12" s="31"/>
      <c r="B12" s="32"/>
      <c r="C12" s="30"/>
      <c r="D12" s="16" t="s">
        <v>9</v>
      </c>
      <c r="E12" s="17" t="s">
        <v>10</v>
      </c>
      <c r="F12" s="18">
        <v>31890</v>
      </c>
      <c r="G12" s="18">
        <v>29923.42</v>
      </c>
      <c r="H12" s="19">
        <f>G12/F12</f>
        <v>0.9383323925995609</v>
      </c>
    </row>
    <row r="13" spans="1:8" ht="12.75">
      <c r="A13" s="31"/>
      <c r="B13" s="32"/>
      <c r="C13" s="30"/>
      <c r="D13" s="16" t="s">
        <v>11</v>
      </c>
      <c r="E13" s="17" t="s">
        <v>12</v>
      </c>
      <c r="F13" s="18">
        <v>6484</v>
      </c>
      <c r="G13" s="18">
        <v>4095.98</v>
      </c>
      <c r="H13" s="19">
        <f aca="true" t="shared" si="0" ref="H13:H47">G13/F13</f>
        <v>0.6317057371992597</v>
      </c>
    </row>
    <row r="14" spans="1:8" ht="22.5">
      <c r="A14" s="31"/>
      <c r="B14" s="32"/>
      <c r="C14" s="30"/>
      <c r="D14" s="16" t="s">
        <v>13</v>
      </c>
      <c r="E14" s="20" t="s">
        <v>14</v>
      </c>
      <c r="F14" s="18">
        <v>1500</v>
      </c>
      <c r="G14" s="18">
        <v>1500</v>
      </c>
      <c r="H14" s="19">
        <f t="shared" si="0"/>
        <v>1</v>
      </c>
    </row>
    <row r="15" spans="1:8" ht="12.75">
      <c r="A15" s="31"/>
      <c r="B15" s="32"/>
      <c r="C15" s="30"/>
      <c r="D15" s="16" t="s">
        <v>15</v>
      </c>
      <c r="E15" s="17" t="s">
        <v>33</v>
      </c>
      <c r="F15" s="18">
        <v>6965</v>
      </c>
      <c r="G15" s="18">
        <v>6818.48</v>
      </c>
      <c r="H15" s="19">
        <f t="shared" si="0"/>
        <v>0.9789633883704235</v>
      </c>
    </row>
    <row r="16" spans="1:8" ht="25.5" customHeight="1">
      <c r="A16" s="31"/>
      <c r="B16" s="32"/>
      <c r="C16" s="30"/>
      <c r="D16" s="16" t="s">
        <v>17</v>
      </c>
      <c r="E16" s="20" t="s">
        <v>45</v>
      </c>
      <c r="F16" s="18">
        <v>7913118</v>
      </c>
      <c r="G16" s="18">
        <v>7468509.95</v>
      </c>
      <c r="H16" s="19">
        <f t="shared" si="0"/>
        <v>0.9438137975447858</v>
      </c>
    </row>
    <row r="17" spans="1:8" ht="12.75">
      <c r="A17" s="31"/>
      <c r="B17" s="32"/>
      <c r="C17" s="30"/>
      <c r="D17" s="16"/>
      <c r="E17" s="20" t="s">
        <v>18</v>
      </c>
      <c r="F17" s="18">
        <v>35333.86</v>
      </c>
      <c r="G17" s="18">
        <v>160789.48</v>
      </c>
      <c r="H17" s="19"/>
    </row>
    <row r="18" spans="1:8" ht="22.5">
      <c r="A18" s="31"/>
      <c r="B18" s="32"/>
      <c r="C18" s="30"/>
      <c r="D18" s="16"/>
      <c r="E18" s="20" t="s">
        <v>19</v>
      </c>
      <c r="F18" s="18">
        <v>-233732.56</v>
      </c>
      <c r="G18" s="18">
        <v>-233732.56</v>
      </c>
      <c r="H18" s="19">
        <f t="shared" si="0"/>
        <v>1</v>
      </c>
    </row>
    <row r="19" spans="1:8" ht="12.75">
      <c r="A19" s="31">
        <v>2</v>
      </c>
      <c r="B19" s="32">
        <v>801</v>
      </c>
      <c r="C19" s="12">
        <v>80104</v>
      </c>
      <c r="D19" s="16"/>
      <c r="E19" s="21" t="s">
        <v>20</v>
      </c>
      <c r="F19" s="14">
        <f>SUM(F20:F29)</f>
        <v>3167689.66</v>
      </c>
      <c r="G19" s="14">
        <f>SUM(G20:G29)</f>
        <v>3052382.85</v>
      </c>
      <c r="H19" s="15">
        <f t="shared" si="0"/>
        <v>0.9635990824934536</v>
      </c>
    </row>
    <row r="20" spans="1:8" ht="12.75">
      <c r="A20" s="31"/>
      <c r="B20" s="32"/>
      <c r="C20" s="30"/>
      <c r="D20" s="16" t="s">
        <v>7</v>
      </c>
      <c r="E20" s="17" t="s">
        <v>31</v>
      </c>
      <c r="F20" s="18">
        <v>408975</v>
      </c>
      <c r="G20" s="18">
        <v>405195.99</v>
      </c>
      <c r="H20" s="19">
        <f t="shared" si="0"/>
        <v>0.9907598019438841</v>
      </c>
    </row>
    <row r="21" spans="1:8" ht="12.75">
      <c r="A21" s="31"/>
      <c r="B21" s="32"/>
      <c r="C21" s="30"/>
      <c r="D21" s="16" t="s">
        <v>9</v>
      </c>
      <c r="E21" s="17" t="s">
        <v>10</v>
      </c>
      <c r="F21" s="18">
        <v>287411</v>
      </c>
      <c r="G21" s="18">
        <v>280464.63</v>
      </c>
      <c r="H21" s="19">
        <f t="shared" si="0"/>
        <v>0.9758312312333209</v>
      </c>
    </row>
    <row r="22" spans="1:8" ht="12.75">
      <c r="A22" s="31"/>
      <c r="B22" s="32"/>
      <c r="C22" s="30"/>
      <c r="D22" s="16" t="s">
        <v>11</v>
      </c>
      <c r="E22" s="17" t="s">
        <v>12</v>
      </c>
      <c r="F22" s="18">
        <v>3713</v>
      </c>
      <c r="G22" s="18">
        <v>1514.96</v>
      </c>
      <c r="H22" s="19">
        <f t="shared" si="0"/>
        <v>0.40801508214381904</v>
      </c>
    </row>
    <row r="23" spans="1:8" ht="12.75">
      <c r="A23" s="31"/>
      <c r="B23" s="32"/>
      <c r="C23" s="30"/>
      <c r="D23" s="16" t="s">
        <v>15</v>
      </c>
      <c r="E23" s="17" t="s">
        <v>33</v>
      </c>
      <c r="F23" s="18">
        <v>470</v>
      </c>
      <c r="G23" s="18">
        <v>418</v>
      </c>
      <c r="H23" s="19">
        <f t="shared" si="0"/>
        <v>0.8893617021276595</v>
      </c>
    </row>
    <row r="24" spans="1:8" ht="67.5">
      <c r="A24" s="31"/>
      <c r="B24" s="32"/>
      <c r="C24" s="30"/>
      <c r="D24" s="16" t="s">
        <v>37</v>
      </c>
      <c r="E24" s="20" t="s">
        <v>44</v>
      </c>
      <c r="F24" s="18">
        <v>12510</v>
      </c>
      <c r="G24" s="18">
        <v>12509.62</v>
      </c>
      <c r="H24" s="19">
        <f t="shared" si="0"/>
        <v>0.9999696243005596</v>
      </c>
    </row>
    <row r="25" spans="1:8" ht="67.5">
      <c r="A25" s="31"/>
      <c r="B25" s="32"/>
      <c r="C25" s="30"/>
      <c r="D25" s="16" t="s">
        <v>38</v>
      </c>
      <c r="E25" s="20" t="s">
        <v>44</v>
      </c>
      <c r="F25" s="18">
        <v>1540</v>
      </c>
      <c r="G25" s="18">
        <v>1539.99</v>
      </c>
      <c r="H25" s="19">
        <f t="shared" si="0"/>
        <v>0.9999935064935065</v>
      </c>
    </row>
    <row r="26" spans="1:8" ht="26.25" customHeight="1">
      <c r="A26" s="31"/>
      <c r="B26" s="32"/>
      <c r="C26" s="30"/>
      <c r="D26" s="13">
        <v>2510</v>
      </c>
      <c r="E26" s="20" t="s">
        <v>45</v>
      </c>
      <c r="F26" s="18">
        <v>2397954</v>
      </c>
      <c r="G26" s="18">
        <v>2260326</v>
      </c>
      <c r="H26" s="19">
        <f t="shared" si="0"/>
        <v>0.9426060716761039</v>
      </c>
    </row>
    <row r="27" spans="1:8" ht="45">
      <c r="A27" s="31"/>
      <c r="B27" s="32"/>
      <c r="C27" s="30"/>
      <c r="D27" s="13">
        <v>2640</v>
      </c>
      <c r="E27" s="20" t="s">
        <v>43</v>
      </c>
      <c r="F27" s="18">
        <v>50920</v>
      </c>
      <c r="G27" s="18">
        <v>49287.96</v>
      </c>
      <c r="H27" s="19">
        <f t="shared" si="0"/>
        <v>0.9679489395129615</v>
      </c>
    </row>
    <row r="28" spans="1:8" ht="12.75">
      <c r="A28" s="31"/>
      <c r="B28" s="32"/>
      <c r="C28" s="30"/>
      <c r="D28" s="13"/>
      <c r="E28" s="17" t="s">
        <v>21</v>
      </c>
      <c r="F28" s="18">
        <v>33834.08</v>
      </c>
      <c r="G28" s="18">
        <v>70763.12</v>
      </c>
      <c r="H28" s="19">
        <f t="shared" si="0"/>
        <v>2.091474631495817</v>
      </c>
    </row>
    <row r="29" spans="1:8" ht="22.5">
      <c r="A29" s="31"/>
      <c r="B29" s="32"/>
      <c r="C29" s="30"/>
      <c r="D29" s="13"/>
      <c r="E29" s="20" t="s">
        <v>19</v>
      </c>
      <c r="F29" s="18">
        <v>-29637.42</v>
      </c>
      <c r="G29" s="18">
        <v>-29637.42</v>
      </c>
      <c r="H29" s="19">
        <f t="shared" si="0"/>
        <v>1</v>
      </c>
    </row>
    <row r="30" spans="1:8" ht="12.75">
      <c r="A30" s="31">
        <v>3</v>
      </c>
      <c r="B30" s="32">
        <v>801</v>
      </c>
      <c r="C30" s="12">
        <v>80110</v>
      </c>
      <c r="D30" s="13"/>
      <c r="E30" s="10" t="s">
        <v>22</v>
      </c>
      <c r="F30" s="14">
        <f>SUM(F31:F39)</f>
        <v>3460739.11</v>
      </c>
      <c r="G30" s="14">
        <f>SUM(G31:G39)</f>
        <v>3162298.0399999996</v>
      </c>
      <c r="H30" s="15">
        <f t="shared" si="0"/>
        <v>0.913763776894468</v>
      </c>
    </row>
    <row r="31" spans="1:8" ht="12.75">
      <c r="A31" s="31"/>
      <c r="B31" s="31"/>
      <c r="C31" s="33"/>
      <c r="D31" s="16" t="s">
        <v>7</v>
      </c>
      <c r="E31" s="17" t="s">
        <v>31</v>
      </c>
      <c r="F31" s="18">
        <v>200</v>
      </c>
      <c r="G31" s="18">
        <v>126</v>
      </c>
      <c r="H31" s="19">
        <f t="shared" si="0"/>
        <v>0.63</v>
      </c>
    </row>
    <row r="32" spans="1:8" ht="12.75" hidden="1">
      <c r="A32" s="31"/>
      <c r="B32" s="31"/>
      <c r="C32" s="33"/>
      <c r="D32" s="16" t="s">
        <v>9</v>
      </c>
      <c r="E32" s="17" t="s">
        <v>10</v>
      </c>
      <c r="F32" s="18">
        <v>0</v>
      </c>
      <c r="G32" s="18">
        <v>0</v>
      </c>
      <c r="H32" s="19" t="e">
        <f>G32/F32</f>
        <v>#DIV/0!</v>
      </c>
    </row>
    <row r="33" spans="1:8" ht="12.75">
      <c r="A33" s="31"/>
      <c r="B33" s="31"/>
      <c r="C33" s="33"/>
      <c r="D33" s="16" t="s">
        <v>11</v>
      </c>
      <c r="E33" s="17" t="s">
        <v>12</v>
      </c>
      <c r="F33" s="18">
        <v>4300</v>
      </c>
      <c r="G33" s="18">
        <v>1041.46</v>
      </c>
      <c r="H33" s="19">
        <f t="shared" si="0"/>
        <v>0.2422</v>
      </c>
    </row>
    <row r="34" spans="1:8" ht="22.5">
      <c r="A34" s="31"/>
      <c r="B34" s="31"/>
      <c r="C34" s="33"/>
      <c r="D34" s="16" t="s">
        <v>13</v>
      </c>
      <c r="E34" s="20" t="s">
        <v>14</v>
      </c>
      <c r="F34" s="18">
        <v>2200</v>
      </c>
      <c r="G34" s="18">
        <v>0</v>
      </c>
      <c r="H34" s="19">
        <f t="shared" si="0"/>
        <v>0</v>
      </c>
    </row>
    <row r="35" spans="1:8" ht="12.75">
      <c r="A35" s="31"/>
      <c r="B35" s="31"/>
      <c r="C35" s="33"/>
      <c r="D35" s="16" t="s">
        <v>15</v>
      </c>
      <c r="E35" s="17" t="s">
        <v>16</v>
      </c>
      <c r="F35" s="18">
        <v>640</v>
      </c>
      <c r="G35" s="18">
        <v>390</v>
      </c>
      <c r="H35" s="19">
        <f t="shared" si="0"/>
        <v>0.609375</v>
      </c>
    </row>
    <row r="36" spans="1:8" ht="25.5" customHeight="1">
      <c r="A36" s="31"/>
      <c r="B36" s="31"/>
      <c r="C36" s="33"/>
      <c r="D36" s="16" t="s">
        <v>17</v>
      </c>
      <c r="E36" s="20" t="s">
        <v>45</v>
      </c>
      <c r="F36" s="18">
        <v>3502957</v>
      </c>
      <c r="G36" s="18">
        <v>3198029.63</v>
      </c>
      <c r="H36" s="19">
        <f t="shared" si="0"/>
        <v>0.9129514378851924</v>
      </c>
    </row>
    <row r="37" spans="1:8" ht="45">
      <c r="A37" s="31"/>
      <c r="B37" s="31"/>
      <c r="C37" s="33"/>
      <c r="D37" s="16" t="s">
        <v>42</v>
      </c>
      <c r="E37" s="20" t="s">
        <v>43</v>
      </c>
      <c r="F37" s="18">
        <v>26666</v>
      </c>
      <c r="G37" s="18">
        <v>25956.33</v>
      </c>
      <c r="H37" s="19">
        <f t="shared" si="0"/>
        <v>0.9733867096677418</v>
      </c>
    </row>
    <row r="38" spans="1:8" ht="12.75">
      <c r="A38" s="31"/>
      <c r="B38" s="31"/>
      <c r="C38" s="33"/>
      <c r="D38" s="16"/>
      <c r="E38" s="20" t="s">
        <v>21</v>
      </c>
      <c r="F38" s="18">
        <v>0</v>
      </c>
      <c r="G38" s="18">
        <v>12978.51</v>
      </c>
      <c r="H38" s="19">
        <v>0</v>
      </c>
    </row>
    <row r="39" spans="1:8" ht="22.5">
      <c r="A39" s="31"/>
      <c r="B39" s="31"/>
      <c r="C39" s="33"/>
      <c r="D39" s="16"/>
      <c r="E39" s="20" t="s">
        <v>19</v>
      </c>
      <c r="F39" s="18">
        <v>-76223.89</v>
      </c>
      <c r="G39" s="18">
        <v>-76223.89</v>
      </c>
      <c r="H39" s="19">
        <f t="shared" si="0"/>
        <v>1</v>
      </c>
    </row>
    <row r="40" spans="1:8" ht="12.75">
      <c r="A40" s="11">
        <v>4</v>
      </c>
      <c r="B40" s="11">
        <v>801</v>
      </c>
      <c r="C40" s="10">
        <v>80120</v>
      </c>
      <c r="D40" s="16"/>
      <c r="E40" s="21" t="s">
        <v>23</v>
      </c>
      <c r="F40" s="14">
        <f>SUM(F41:F51)</f>
        <v>2469781.86</v>
      </c>
      <c r="G40" s="14">
        <f>SUM(G41:G51)</f>
        <v>2400012.3499999996</v>
      </c>
      <c r="H40" s="15">
        <f>G40/F40</f>
        <v>0.9717507399621114</v>
      </c>
    </row>
    <row r="41" spans="1:8" ht="12.75">
      <c r="A41" s="37"/>
      <c r="B41" s="37"/>
      <c r="C41" s="34"/>
      <c r="D41" s="16" t="s">
        <v>7</v>
      </c>
      <c r="E41" s="17" t="s">
        <v>31</v>
      </c>
      <c r="F41" s="18">
        <v>200</v>
      </c>
      <c r="G41" s="18">
        <v>459</v>
      </c>
      <c r="H41" s="19">
        <f>G41/F41</f>
        <v>2.295</v>
      </c>
    </row>
    <row r="42" spans="1:8" ht="12.75">
      <c r="A42" s="37"/>
      <c r="B42" s="37"/>
      <c r="C42" s="35"/>
      <c r="D42" s="16" t="s">
        <v>9</v>
      </c>
      <c r="E42" s="17" t="s">
        <v>10</v>
      </c>
      <c r="F42" s="18">
        <v>86000</v>
      </c>
      <c r="G42" s="18">
        <v>65645.05</v>
      </c>
      <c r="H42" s="19">
        <f t="shared" si="0"/>
        <v>0.7633145348837209</v>
      </c>
    </row>
    <row r="43" spans="1:8" ht="12.75">
      <c r="A43" s="37"/>
      <c r="B43" s="37"/>
      <c r="C43" s="35"/>
      <c r="D43" s="16" t="s">
        <v>11</v>
      </c>
      <c r="E43" s="17" t="s">
        <v>12</v>
      </c>
      <c r="F43" s="18">
        <v>3000</v>
      </c>
      <c r="G43" s="18">
        <v>2022.21</v>
      </c>
      <c r="H43" s="19">
        <f t="shared" si="0"/>
        <v>0.6740700000000001</v>
      </c>
    </row>
    <row r="44" spans="1:8" ht="22.5">
      <c r="A44" s="37"/>
      <c r="B44" s="37"/>
      <c r="C44" s="35"/>
      <c r="D44" s="16" t="s">
        <v>13</v>
      </c>
      <c r="E44" s="20" t="s">
        <v>14</v>
      </c>
      <c r="F44" s="18">
        <v>2200</v>
      </c>
      <c r="G44" s="18">
        <v>0</v>
      </c>
      <c r="H44" s="19">
        <f>G44/F44</f>
        <v>0</v>
      </c>
    </row>
    <row r="45" spans="1:8" ht="12.75">
      <c r="A45" s="37"/>
      <c r="B45" s="37"/>
      <c r="C45" s="35"/>
      <c r="D45" s="16" t="s">
        <v>15</v>
      </c>
      <c r="E45" s="17" t="s">
        <v>33</v>
      </c>
      <c r="F45" s="18">
        <v>600</v>
      </c>
      <c r="G45" s="18">
        <v>687</v>
      </c>
      <c r="H45" s="19">
        <f t="shared" si="0"/>
        <v>1.145</v>
      </c>
    </row>
    <row r="46" spans="1:8" ht="67.5">
      <c r="A46" s="37"/>
      <c r="B46" s="37"/>
      <c r="C46" s="35"/>
      <c r="D46" s="16" t="s">
        <v>37</v>
      </c>
      <c r="E46" s="20" t="s">
        <v>44</v>
      </c>
      <c r="F46" s="18">
        <v>10167</v>
      </c>
      <c r="G46" s="18">
        <v>4387.09</v>
      </c>
      <c r="H46" s="19">
        <f t="shared" si="0"/>
        <v>0.43150290154421167</v>
      </c>
    </row>
    <row r="47" spans="1:8" ht="67.5">
      <c r="A47" s="37"/>
      <c r="B47" s="37"/>
      <c r="C47" s="35"/>
      <c r="D47" s="16" t="s">
        <v>38</v>
      </c>
      <c r="E47" s="20" t="s">
        <v>44</v>
      </c>
      <c r="F47" s="18">
        <v>1196</v>
      </c>
      <c r="G47" s="18">
        <v>0</v>
      </c>
      <c r="H47" s="19">
        <f t="shared" si="0"/>
        <v>0</v>
      </c>
    </row>
    <row r="48" spans="1:8" ht="25.5" customHeight="1">
      <c r="A48" s="37"/>
      <c r="B48" s="37"/>
      <c r="C48" s="35"/>
      <c r="D48" s="16" t="s">
        <v>17</v>
      </c>
      <c r="E48" s="20" t="s">
        <v>45</v>
      </c>
      <c r="F48" s="18">
        <v>2317669</v>
      </c>
      <c r="G48" s="18">
        <v>2056092.64</v>
      </c>
      <c r="H48" s="19">
        <f aca="true" t="shared" si="1" ref="H48:H58">G48/F48</f>
        <v>0.8871381720167979</v>
      </c>
    </row>
    <row r="49" spans="1:8" ht="49.5" customHeight="1">
      <c r="A49" s="37"/>
      <c r="B49" s="37"/>
      <c r="C49" s="35"/>
      <c r="D49" s="16" t="s">
        <v>39</v>
      </c>
      <c r="E49" s="20" t="s">
        <v>46</v>
      </c>
      <c r="F49" s="18">
        <v>28960</v>
      </c>
      <c r="G49" s="18">
        <v>28954.9</v>
      </c>
      <c r="H49" s="19">
        <f t="shared" si="1"/>
        <v>0.9998238950276244</v>
      </c>
    </row>
    <row r="50" spans="1:8" ht="12.75">
      <c r="A50" s="37"/>
      <c r="B50" s="37"/>
      <c r="C50" s="35"/>
      <c r="D50" s="16"/>
      <c r="E50" s="20" t="s">
        <v>21</v>
      </c>
      <c r="F50" s="18">
        <v>0</v>
      </c>
      <c r="G50" s="18">
        <v>221974.6</v>
      </c>
      <c r="H50" s="19">
        <v>0</v>
      </c>
    </row>
    <row r="51" spans="1:8" ht="22.5">
      <c r="A51" s="38"/>
      <c r="B51" s="38"/>
      <c r="C51" s="36"/>
      <c r="D51" s="16"/>
      <c r="E51" s="20" t="s">
        <v>19</v>
      </c>
      <c r="F51" s="18">
        <v>19789.86</v>
      </c>
      <c r="G51" s="18">
        <v>19789.86</v>
      </c>
      <c r="H51" s="19">
        <f t="shared" si="1"/>
        <v>1</v>
      </c>
    </row>
    <row r="52" spans="1:8" ht="24" customHeight="1">
      <c r="A52" s="9">
        <v>5</v>
      </c>
      <c r="B52" s="21" t="s">
        <v>49</v>
      </c>
      <c r="C52" s="21" t="s">
        <v>50</v>
      </c>
      <c r="D52" s="16"/>
      <c r="E52" s="22" t="s">
        <v>24</v>
      </c>
      <c r="F52" s="23">
        <f>SUM(F53:F64)</f>
        <v>4231362.78</v>
      </c>
      <c r="G52" s="23">
        <f>SUM(G53:G64)</f>
        <v>4975386.200000001</v>
      </c>
      <c r="H52" s="24">
        <f t="shared" si="1"/>
        <v>1.1758354125334536</v>
      </c>
    </row>
    <row r="53" spans="1:8" ht="12.75">
      <c r="A53" s="32"/>
      <c r="B53" s="30"/>
      <c r="C53" s="30"/>
      <c r="D53" s="16" t="s">
        <v>7</v>
      </c>
      <c r="E53" s="17" t="s">
        <v>31</v>
      </c>
      <c r="F53" s="25">
        <v>54000</v>
      </c>
      <c r="G53" s="25">
        <v>50467.15</v>
      </c>
      <c r="H53" s="19">
        <f t="shared" si="1"/>
        <v>0.9345768518518519</v>
      </c>
    </row>
    <row r="54" spans="1:8" ht="69.75" customHeight="1">
      <c r="A54" s="32"/>
      <c r="B54" s="30"/>
      <c r="C54" s="30"/>
      <c r="D54" s="16" t="s">
        <v>8</v>
      </c>
      <c r="E54" s="20" t="s">
        <v>32</v>
      </c>
      <c r="F54" s="25">
        <v>1864000</v>
      </c>
      <c r="G54" s="25">
        <v>1989867.21</v>
      </c>
      <c r="H54" s="19">
        <f t="shared" si="1"/>
        <v>1.0675253272532188</v>
      </c>
    </row>
    <row r="55" spans="1:8" ht="12.75">
      <c r="A55" s="32"/>
      <c r="B55" s="30"/>
      <c r="C55" s="30"/>
      <c r="D55" s="16" t="s">
        <v>9</v>
      </c>
      <c r="E55" s="17" t="s">
        <v>10</v>
      </c>
      <c r="F55" s="25">
        <v>460000</v>
      </c>
      <c r="G55" s="25">
        <v>432723.14</v>
      </c>
      <c r="H55" s="19">
        <f t="shared" si="1"/>
        <v>0.9407024782608696</v>
      </c>
    </row>
    <row r="56" spans="1:8" ht="12.75">
      <c r="A56" s="32"/>
      <c r="B56" s="30"/>
      <c r="C56" s="30"/>
      <c r="D56" s="16" t="s">
        <v>25</v>
      </c>
      <c r="E56" s="20" t="s">
        <v>26</v>
      </c>
      <c r="F56" s="25">
        <v>108000</v>
      </c>
      <c r="G56" s="25">
        <v>108646.75</v>
      </c>
      <c r="H56" s="19">
        <f t="shared" si="1"/>
        <v>1.005988425925926</v>
      </c>
    </row>
    <row r="57" spans="1:8" ht="12.75">
      <c r="A57" s="32"/>
      <c r="B57" s="30"/>
      <c r="C57" s="30"/>
      <c r="D57" s="16" t="s">
        <v>11</v>
      </c>
      <c r="E57" s="17" t="s">
        <v>12</v>
      </c>
      <c r="F57" s="25">
        <v>16500</v>
      </c>
      <c r="G57" s="25">
        <v>45559.31</v>
      </c>
      <c r="H57" s="19">
        <f t="shared" si="1"/>
        <v>2.761170303030303</v>
      </c>
    </row>
    <row r="58" spans="1:8" ht="12.75">
      <c r="A58" s="32"/>
      <c r="B58" s="30"/>
      <c r="C58" s="30"/>
      <c r="D58" s="16" t="s">
        <v>15</v>
      </c>
      <c r="E58" s="17" t="s">
        <v>33</v>
      </c>
      <c r="F58" s="25">
        <v>1246850</v>
      </c>
      <c r="G58" s="25">
        <v>1282104.29</v>
      </c>
      <c r="H58" s="19">
        <f t="shared" si="1"/>
        <v>1.0282746842041945</v>
      </c>
    </row>
    <row r="59" spans="1:8" ht="22.5" hidden="1">
      <c r="A59" s="32"/>
      <c r="B59" s="30"/>
      <c r="C59" s="30"/>
      <c r="D59" s="16"/>
      <c r="E59" s="20" t="s">
        <v>28</v>
      </c>
      <c r="F59" s="25">
        <v>0</v>
      </c>
      <c r="G59" s="25">
        <v>0</v>
      </c>
      <c r="H59" s="19" t="e">
        <f>G59/F59</f>
        <v>#DIV/0!</v>
      </c>
    </row>
    <row r="60" spans="1:8" ht="57" customHeight="1">
      <c r="A60" s="32"/>
      <c r="B60" s="30"/>
      <c r="C60" s="30"/>
      <c r="D60" s="16" t="s">
        <v>40</v>
      </c>
      <c r="E60" s="20" t="s">
        <v>47</v>
      </c>
      <c r="F60" s="25">
        <v>18000</v>
      </c>
      <c r="G60" s="25">
        <v>18000</v>
      </c>
      <c r="H60" s="19">
        <f>G60/F60</f>
        <v>1</v>
      </c>
    </row>
    <row r="61" spans="1:8" ht="35.25" customHeight="1">
      <c r="A61" s="32"/>
      <c r="B61" s="30"/>
      <c r="C61" s="30"/>
      <c r="D61" s="16" t="s">
        <v>27</v>
      </c>
      <c r="E61" s="20" t="s">
        <v>52</v>
      </c>
      <c r="F61" s="25">
        <v>211354</v>
      </c>
      <c r="G61" s="25">
        <v>211293.87</v>
      </c>
      <c r="H61" s="19">
        <f>G61/F61</f>
        <v>0.9997155010077878</v>
      </c>
    </row>
    <row r="62" spans="1:8" ht="12.75">
      <c r="A62" s="32"/>
      <c r="B62" s="30"/>
      <c r="C62" s="30"/>
      <c r="D62" s="16"/>
      <c r="E62" s="20" t="s">
        <v>21</v>
      </c>
      <c r="F62" s="25">
        <v>65000</v>
      </c>
      <c r="G62" s="25">
        <v>63643.17</v>
      </c>
      <c r="H62" s="19">
        <f>G62/F62</f>
        <v>0.9791256923076923</v>
      </c>
    </row>
    <row r="63" spans="1:8" ht="12.75">
      <c r="A63" s="32"/>
      <c r="B63" s="30"/>
      <c r="C63" s="30"/>
      <c r="D63" s="16"/>
      <c r="E63" s="20" t="s">
        <v>29</v>
      </c>
      <c r="F63" s="25">
        <v>0</v>
      </c>
      <c r="G63" s="25">
        <v>585422.53</v>
      </c>
      <c r="H63" s="19">
        <v>0</v>
      </c>
    </row>
    <row r="64" spans="1:8" ht="22.5">
      <c r="A64" s="32"/>
      <c r="B64" s="30"/>
      <c r="C64" s="30"/>
      <c r="D64" s="16"/>
      <c r="E64" s="20" t="s">
        <v>19</v>
      </c>
      <c r="F64" s="25">
        <v>187658.78</v>
      </c>
      <c r="G64" s="25">
        <v>187658.78</v>
      </c>
      <c r="H64" s="26" t="s">
        <v>34</v>
      </c>
    </row>
    <row r="65" spans="1:9" ht="12.75">
      <c r="A65" s="29" t="s">
        <v>53</v>
      </c>
      <c r="B65" s="29"/>
      <c r="C65" s="29"/>
      <c r="D65" s="29"/>
      <c r="E65" s="29"/>
      <c r="F65" s="29"/>
      <c r="G65" s="29"/>
      <c r="H65" s="29"/>
      <c r="I65" s="27"/>
    </row>
    <row r="66" spans="1:9" ht="37.5" customHeight="1">
      <c r="A66" s="28"/>
      <c r="B66" s="28"/>
      <c r="C66" s="28"/>
      <c r="D66" s="27"/>
      <c r="E66" s="27"/>
      <c r="F66" s="27"/>
      <c r="G66" s="27"/>
      <c r="H66" s="27"/>
      <c r="I66" s="27"/>
    </row>
    <row r="67" spans="4:7" ht="12.75">
      <c r="D67" s="5"/>
      <c r="F67" s="8"/>
      <c r="G67" s="8"/>
    </row>
    <row r="68" ht="12.75">
      <c r="D68" s="5"/>
    </row>
    <row r="69" ht="12.75">
      <c r="D69" s="5"/>
    </row>
    <row r="70" ht="12.75">
      <c r="D70" s="5"/>
    </row>
  </sheetData>
  <sheetProtection/>
  <mergeCells count="24">
    <mergeCell ref="G1:H1"/>
    <mergeCell ref="E4:F4"/>
    <mergeCell ref="A7:A8"/>
    <mergeCell ref="E7:E8"/>
    <mergeCell ref="F7:F8"/>
    <mergeCell ref="G7:G8"/>
    <mergeCell ref="H7:H8"/>
    <mergeCell ref="A3:H3"/>
    <mergeCell ref="A9:A18"/>
    <mergeCell ref="B9:B18"/>
    <mergeCell ref="C10:C18"/>
    <mergeCell ref="A19:A29"/>
    <mergeCell ref="B19:B29"/>
    <mergeCell ref="C20:C29"/>
    <mergeCell ref="A65:H65"/>
    <mergeCell ref="C53:C64"/>
    <mergeCell ref="A30:A39"/>
    <mergeCell ref="B30:B39"/>
    <mergeCell ref="C31:C39"/>
    <mergeCell ref="C41:C51"/>
    <mergeCell ref="B41:B51"/>
    <mergeCell ref="A41:A51"/>
    <mergeCell ref="B53:B64"/>
    <mergeCell ref="A53:A64"/>
  </mergeCells>
  <printOptions/>
  <pageMargins left="0.75" right="0.75" top="0.52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2011-03-31T06:50:32Z</cp:lastPrinted>
  <dcterms:created xsi:type="dcterms:W3CDTF">2008-08-12T06:41:34Z</dcterms:created>
  <dcterms:modified xsi:type="dcterms:W3CDTF">2011-03-31T10:40:30Z</dcterms:modified>
  <cp:category/>
  <cp:version/>
  <cp:contentType/>
  <cp:contentStatus/>
</cp:coreProperties>
</file>