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<sst xmlns="http://schemas.openxmlformats.org/spreadsheetml/2006/main" count="88" uniqueCount="84">
  <si>
    <t xml:space="preserve">Dział </t>
  </si>
  <si>
    <t>Rozdział</t>
  </si>
  <si>
    <t>§</t>
  </si>
  <si>
    <t>Nazwa</t>
  </si>
  <si>
    <t>Dotacje ogółem</t>
  </si>
  <si>
    <t>z tego:</t>
  </si>
  <si>
    <t>Wydatki bieżące</t>
  </si>
  <si>
    <t>w tym:</t>
  </si>
  <si>
    <t>Wydatki majątkowe</t>
  </si>
  <si>
    <t>4210</t>
  </si>
  <si>
    <t>Zakup materiałów i wyposażenia</t>
  </si>
  <si>
    <t>Ogółem</t>
  </si>
  <si>
    <t>Wydatki jednostek budżetowych</t>
  </si>
  <si>
    <t>wynagrodzenia i składki od nich naliczane</t>
  </si>
  <si>
    <t>Wydatki związane z realizacja ich statutowych zadań</t>
  </si>
  <si>
    <t>dotacje na zadania bieżące</t>
  </si>
  <si>
    <t>świadczenia  na rzecz osób fizycznych</t>
  </si>
  <si>
    <t>wydatki na programy finansowane z udziałem środków, o których mowa w art..5 ust.1 pkt 2 i 3</t>
  </si>
  <si>
    <t>wypłaty z tytułu poręczeń i gwarancji</t>
  </si>
  <si>
    <t>obsługa długu</t>
  </si>
  <si>
    <t>w tym</t>
  </si>
  <si>
    <t>inwestycje i zakupy inwestycyjne</t>
  </si>
  <si>
    <t xml:space="preserve"> na programy finansowane z udziałem środków, o których mowa w art..5 ust.1 pkt 2 i 3</t>
  </si>
  <si>
    <t>zakupy i objęcia akcji i udziałów oraz wniesienie wkładów do spółek prawa handlowego</t>
  </si>
  <si>
    <t>16=(17+19)</t>
  </si>
  <si>
    <t>7=(8+11+12+13+14+15)</t>
  </si>
  <si>
    <t>8=(9+10)</t>
  </si>
  <si>
    <t xml:space="preserve">Wydatki ogółem </t>
  </si>
  <si>
    <t>6=(7+16)</t>
  </si>
  <si>
    <t>600</t>
  </si>
  <si>
    <t>Transport i łączność</t>
  </si>
  <si>
    <t>60014</t>
  </si>
  <si>
    <t>Drogi publiczne powiatowe</t>
  </si>
  <si>
    <t>Dotacje celowe otrzymane z powiatu na zadania bieżące realizowane na podstawie porozumień (umów) między jednostkami samorządu terytorialnego</t>
  </si>
  <si>
    <t>Zakup usług pozostałych</t>
  </si>
  <si>
    <t>852</t>
  </si>
  <si>
    <t>Pomoc społeczna</t>
  </si>
  <si>
    <t>85218</t>
  </si>
  <si>
    <t>Powiatowe centra pomocy rodzinie</t>
  </si>
  <si>
    <t>2320</t>
  </si>
  <si>
    <t>3110</t>
  </si>
  <si>
    <t>Świadczenia społeczne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</si>
  <si>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</si>
  <si>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</si>
  <si>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</si>
  <si>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</si>
  <si>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</si>
  <si>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</si>
  <si>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</si>
  <si>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</si>
  <si>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</si>
  <si>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</si>
  <si>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4220</t>
  </si>
  <si>
    <t>Zakup środków żywności</t>
  </si>
  <si>
    <t>4230</t>
  </si>
  <si>
    <t>Zakup leków i wyrobów medycznych i produktów biobójczych</t>
  </si>
  <si>
    <t>4240</t>
  </si>
  <si>
    <t>Zakup pomocy naukowych, dydaktycznych i książek</t>
  </si>
  <si>
    <t>4260</t>
  </si>
  <si>
    <t>Zakup energii</t>
  </si>
  <si>
    <t>4280</t>
  </si>
  <si>
    <t>Zakup usług zdrowotnych</t>
  </si>
  <si>
    <t>4300</t>
  </si>
  <si>
    <t>4350</t>
  </si>
  <si>
    <t>Zakup usług dostępu do sieci Internet</t>
  </si>
  <si>
    <t>4370</t>
  </si>
  <si>
    <t>4410</t>
  </si>
  <si>
    <t>Podróże służbowe krajowe</t>
  </si>
  <si>
    <t>4440</t>
  </si>
  <si>
    <t>Odpisy na zakładowy fundusz świadczeń socjalnych</t>
  </si>
  <si>
    <t>4700</t>
  </si>
  <si>
    <t>Szkolenia pracowników niebędących członkami korpusu służby cywilnej</t>
  </si>
  <si>
    <t>853</t>
  </si>
  <si>
    <t>Pozostałe zadania w zakresie polityki społecznej</t>
  </si>
  <si>
    <t>85311</t>
  </si>
  <si>
    <t>Rehabilitacja zawodowa i społeczna osób niepełnosprawnych</t>
  </si>
  <si>
    <t>Tabela Nr 9</t>
  </si>
  <si>
    <t>4360</t>
  </si>
  <si>
    <t>Opłaty z tytułu zakupu usług telekomunikacyjnych świadczonych w stacjonarnej publicznej sieci telefonicznej</t>
  </si>
  <si>
    <t>Dochody i wydatki związane z realizacją zadań wykonywanych na podstawie porozumień                                                                                                                                                                       między jednostkami samorządu terytorialnego na 2012 roku</t>
  </si>
  <si>
    <t>Opłaty z tytułu zakupu usług telekomunikacyjnych świadczonych w ruchomej publicznej sieci telefonicznej</t>
  </si>
  <si>
    <t>Uwaga: kwota wydatków jest wyższa o 3.600 zł, których żródłem pokrycia są dochody własne</t>
  </si>
  <si>
    <t>do Uchwały Nr XX.113.2011 Rady Miejskiej w Gubinie</t>
  </si>
  <si>
    <t>z dnia 29.12.2011r.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</si>
</sst>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2"/>
    </font>
    <font>
      <b/>
      <sz val="7"/>
      <name val="Arial CE"/>
      <family val="2"/>
    </font>
    <font>
      <sz val="6"/>
      <name val="Arial CE"/>
      <family val="2"/>
    </font>
    <font>
      <b/>
      <sz val="6"/>
      <name val="Arial CE"/>
      <family val="2"/>
    </font>
    <font>
      <sz val="7"/>
      <name val="Arial CE"/>
      <family val="2"/>
    </font>
    <font>
      <i/>
      <sz val="7"/>
      <name val="Arial CE"/>
      <family val="0"/>
    </font>
    <font>
      <i/>
      <sz val="10"/>
      <name val="Arial"/>
      <family val="2"/>
    </font>
    <font>
      <i/>
      <sz val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/>
    </xf>
    <xf numFmtId="49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49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/>
    </xf>
    <xf numFmtId="3" fontId="6" fillId="34" borderId="10" xfId="0" applyNumberFormat="1" applyFont="1" applyFill="1" applyBorder="1" applyAlignment="1">
      <alignment horizontal="right"/>
    </xf>
    <xf numFmtId="49" fontId="7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>
      <alignment horizontal="left"/>
    </xf>
    <xf numFmtId="3" fontId="6" fillId="32" borderId="10" xfId="0" applyNumberFormat="1" applyFont="1" applyFill="1" applyBorder="1" applyAlignment="1">
      <alignment horizontal="right" vertical="center"/>
    </xf>
    <xf numFmtId="3" fontId="6" fillId="33" borderId="10" xfId="0" applyNumberFormat="1" applyFont="1" applyFill="1" applyBorder="1" applyAlignment="1">
      <alignment horizontal="right" vertical="center"/>
    </xf>
    <xf numFmtId="0" fontId="8" fillId="34" borderId="10" xfId="0" applyFont="1" applyFill="1" applyBorder="1" applyAlignment="1">
      <alignment/>
    </xf>
    <xf numFmtId="3" fontId="6" fillId="34" borderId="10" xfId="0" applyNumberFormat="1" applyFont="1" applyFill="1" applyBorder="1" applyAlignment="1">
      <alignment horizontal="right" vertical="center"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0" borderId="11" xfId="0" applyNumberFormat="1" applyFont="1" applyBorder="1" applyAlignment="1">
      <alignment/>
    </xf>
    <xf numFmtId="49" fontId="6" fillId="0" borderId="12" xfId="0" applyNumberFormat="1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left" wrapText="1"/>
    </xf>
    <xf numFmtId="49" fontId="6" fillId="34" borderId="10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left" wrapText="1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 vertical="center"/>
    </xf>
    <xf numFmtId="49" fontId="6" fillId="33" borderId="10" xfId="0" applyNumberFormat="1" applyFont="1" applyFill="1" applyBorder="1" applyAlignment="1">
      <alignment/>
    </xf>
    <xf numFmtId="49" fontId="6" fillId="33" borderId="10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wrapText="1"/>
    </xf>
    <xf numFmtId="3" fontId="6" fillId="0" borderId="13" xfId="0" applyNumberFormat="1" applyFont="1" applyBorder="1" applyAlignment="1">
      <alignment horizontal="right"/>
    </xf>
    <xf numFmtId="3" fontId="6" fillId="0" borderId="13" xfId="0" applyNumberFormat="1" applyFont="1" applyBorder="1" applyAlignment="1">
      <alignment horizontal="right" vertical="center"/>
    </xf>
    <xf numFmtId="49" fontId="6" fillId="34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49" fontId="6" fillId="0" borderId="10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zoomScalePageLayoutView="0" workbookViewId="0" topLeftCell="E18">
      <selection activeCell="J33" sqref="J33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5.421875" style="0" customWidth="1"/>
    <col min="4" max="4" width="33.7109375" style="0" customWidth="1"/>
    <col min="5" max="6" width="6.7109375" style="0" customWidth="1"/>
    <col min="7" max="7" width="6.8515625" style="0" customWidth="1"/>
    <col min="8" max="8" width="7.57421875" style="0" customWidth="1"/>
    <col min="9" max="9" width="8.28125" style="0" customWidth="1"/>
    <col min="10" max="10" width="8.140625" style="0" customWidth="1"/>
    <col min="11" max="11" width="5.8515625" style="0" customWidth="1"/>
    <col min="12" max="12" width="7.00390625" style="0" customWidth="1"/>
    <col min="13" max="13" width="8.140625" style="0" customWidth="1"/>
    <col min="14" max="14" width="5.57421875" style="0" customWidth="1"/>
    <col min="15" max="15" width="5.421875" style="0" customWidth="1"/>
    <col min="16" max="16" width="6.28125" style="0" customWidth="1"/>
    <col min="17" max="17" width="6.8515625" style="0" customWidth="1"/>
    <col min="18" max="18" width="8.57421875" style="0" customWidth="1"/>
    <col min="19" max="19" width="8.7109375" style="0" customWidth="1"/>
  </cols>
  <sheetData>
    <row r="1" spans="11:19" ht="12.75">
      <c r="K1" s="8"/>
      <c r="L1" s="8"/>
      <c r="M1" s="8"/>
      <c r="N1" s="8"/>
      <c r="O1" s="8"/>
      <c r="P1" s="3"/>
      <c r="Q1" s="3"/>
      <c r="R1" s="48" t="s">
        <v>76</v>
      </c>
      <c r="S1" s="52"/>
    </row>
    <row r="2" spans="13:19" ht="12.75">
      <c r="M2" s="8"/>
      <c r="N2" s="48" t="s">
        <v>82</v>
      </c>
      <c r="O2" s="48"/>
      <c r="P2" s="48"/>
      <c r="Q2" s="48"/>
      <c r="R2" s="48"/>
      <c r="S2" s="48"/>
    </row>
    <row r="3" spans="15:19" ht="12.75">
      <c r="O3" s="48" t="s">
        <v>83</v>
      </c>
      <c r="P3" s="48"/>
      <c r="Q3" s="48"/>
      <c r="R3" s="48"/>
      <c r="S3" s="48"/>
    </row>
    <row r="4" spans="2:19" ht="26.25" customHeight="1">
      <c r="B4" s="53" t="s">
        <v>79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3:4" ht="12.75">
      <c r="C5" s="1"/>
      <c r="D5" s="1"/>
    </row>
    <row r="6" spans="1:19" ht="12.75">
      <c r="A6" s="49" t="s">
        <v>0</v>
      </c>
      <c r="B6" s="49" t="s">
        <v>1</v>
      </c>
      <c r="C6" s="49" t="s">
        <v>2</v>
      </c>
      <c r="D6" s="49" t="s">
        <v>3</v>
      </c>
      <c r="E6" s="49" t="s">
        <v>4</v>
      </c>
      <c r="F6" s="49" t="s">
        <v>27</v>
      </c>
      <c r="G6" s="50" t="s">
        <v>5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1:19" ht="12.75">
      <c r="A7" s="49"/>
      <c r="B7" s="49"/>
      <c r="C7" s="49"/>
      <c r="D7" s="49"/>
      <c r="E7" s="49"/>
      <c r="F7" s="49"/>
      <c r="G7" s="49" t="s">
        <v>6</v>
      </c>
      <c r="H7" s="50" t="s">
        <v>5</v>
      </c>
      <c r="I7" s="50"/>
      <c r="J7" s="50"/>
      <c r="K7" s="50"/>
      <c r="L7" s="50"/>
      <c r="M7" s="50"/>
      <c r="N7" s="50"/>
      <c r="O7" s="50"/>
      <c r="P7" s="49" t="s">
        <v>8</v>
      </c>
      <c r="Q7" s="49" t="s">
        <v>5</v>
      </c>
      <c r="R7" s="49"/>
      <c r="S7" s="49"/>
    </row>
    <row r="8" spans="1:19" ht="12.75" customHeight="1">
      <c r="A8" s="49"/>
      <c r="B8" s="49"/>
      <c r="C8" s="49"/>
      <c r="D8" s="49"/>
      <c r="E8" s="49"/>
      <c r="F8" s="49"/>
      <c r="G8" s="49"/>
      <c r="H8" s="49" t="s">
        <v>12</v>
      </c>
      <c r="I8" s="50" t="s">
        <v>7</v>
      </c>
      <c r="J8" s="50"/>
      <c r="K8" s="49" t="s">
        <v>15</v>
      </c>
      <c r="L8" s="49" t="s">
        <v>16</v>
      </c>
      <c r="M8" s="49" t="s">
        <v>17</v>
      </c>
      <c r="N8" s="49" t="s">
        <v>18</v>
      </c>
      <c r="O8" s="49" t="s">
        <v>19</v>
      </c>
      <c r="P8" s="49"/>
      <c r="Q8" s="49" t="s">
        <v>21</v>
      </c>
      <c r="R8" s="6" t="s">
        <v>20</v>
      </c>
      <c r="S8" s="49" t="s">
        <v>23</v>
      </c>
    </row>
    <row r="9" spans="1:20" ht="67.5" customHeight="1">
      <c r="A9" s="49"/>
      <c r="B9" s="49"/>
      <c r="C9" s="49"/>
      <c r="D9" s="49"/>
      <c r="E9" s="49"/>
      <c r="F9" s="49"/>
      <c r="G9" s="49"/>
      <c r="H9" s="49"/>
      <c r="I9" s="6" t="s">
        <v>13</v>
      </c>
      <c r="J9" s="6" t="s">
        <v>14</v>
      </c>
      <c r="K9" s="49"/>
      <c r="L9" s="49"/>
      <c r="M9" s="49"/>
      <c r="N9" s="49"/>
      <c r="O9" s="49"/>
      <c r="P9" s="49"/>
      <c r="Q9" s="49"/>
      <c r="R9" s="6" t="s">
        <v>22</v>
      </c>
      <c r="S9" s="49"/>
      <c r="T9" s="2"/>
    </row>
    <row r="10" spans="1:19" ht="17.25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 t="s">
        <v>28</v>
      </c>
      <c r="G10" s="5" t="s">
        <v>25</v>
      </c>
      <c r="H10" s="4" t="s">
        <v>26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 t="s">
        <v>24</v>
      </c>
      <c r="Q10" s="4">
        <v>17</v>
      </c>
      <c r="R10" s="4">
        <v>18</v>
      </c>
      <c r="S10" s="4">
        <v>19</v>
      </c>
    </row>
    <row r="11" spans="1:19" ht="12.75" hidden="1">
      <c r="A11" s="14" t="s">
        <v>29</v>
      </c>
      <c r="B11" s="15"/>
      <c r="C11" s="15"/>
      <c r="D11" s="16" t="s">
        <v>30</v>
      </c>
      <c r="E11" s="17">
        <f>E12</f>
        <v>0</v>
      </c>
      <c r="F11" s="18">
        <f>P11+G11</f>
        <v>0</v>
      </c>
      <c r="G11" s="18">
        <f>H11+K11+L11+M11+N11+O11</f>
        <v>0</v>
      </c>
      <c r="H11" s="18">
        <f>I11+J11</f>
        <v>0</v>
      </c>
      <c r="I11" s="25">
        <f aca="true" t="shared" si="0" ref="I11:O11">I12</f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25">
        <f>Q11+S11</f>
        <v>0</v>
      </c>
      <c r="Q11" s="25">
        <f>Q12</f>
        <v>0</v>
      </c>
      <c r="R11" s="25">
        <f>R12</f>
        <v>0</v>
      </c>
      <c r="S11" s="25">
        <f>S12</f>
        <v>0</v>
      </c>
    </row>
    <row r="12" spans="1:19" ht="12.75" hidden="1">
      <c r="A12" s="54"/>
      <c r="B12" s="19" t="s">
        <v>31</v>
      </c>
      <c r="C12" s="26"/>
      <c r="D12" s="20" t="s">
        <v>32</v>
      </c>
      <c r="E12" s="21">
        <f>E13</f>
        <v>0</v>
      </c>
      <c r="F12" s="21">
        <f>P12+G12</f>
        <v>0</v>
      </c>
      <c r="G12" s="21">
        <f>H12+K12+L12+M12+N12+O12</f>
        <v>0</v>
      </c>
      <c r="H12" s="21">
        <f>I12+J12</f>
        <v>0</v>
      </c>
      <c r="I12" s="21">
        <f aca="true" t="shared" si="1" ref="I12:O12">I14</f>
        <v>0</v>
      </c>
      <c r="J12" s="21">
        <f t="shared" si="1"/>
        <v>0</v>
      </c>
      <c r="K12" s="21">
        <f t="shared" si="1"/>
        <v>0</v>
      </c>
      <c r="L12" s="21">
        <f t="shared" si="1"/>
        <v>0</v>
      </c>
      <c r="M12" s="21">
        <f t="shared" si="1"/>
        <v>0</v>
      </c>
      <c r="N12" s="21">
        <f t="shared" si="1"/>
        <v>0</v>
      </c>
      <c r="O12" s="21">
        <f t="shared" si="1"/>
        <v>0</v>
      </c>
      <c r="P12" s="27">
        <f>Q12+S12</f>
        <v>0</v>
      </c>
      <c r="Q12" s="21">
        <f>Q14</f>
        <v>0</v>
      </c>
      <c r="R12" s="21">
        <f>R14</f>
        <v>0</v>
      </c>
      <c r="S12" s="21">
        <f>S14</f>
        <v>0</v>
      </c>
    </row>
    <row r="13" spans="1:19" ht="29.25" hidden="1">
      <c r="A13" s="54"/>
      <c r="B13" s="54"/>
      <c r="C13" s="9">
        <v>2320</v>
      </c>
      <c r="D13" s="7" t="s">
        <v>33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</row>
    <row r="14" spans="1:19" ht="12" customHeight="1" hidden="1">
      <c r="A14" s="54"/>
      <c r="B14" s="54"/>
      <c r="C14" s="9">
        <v>4300</v>
      </c>
      <c r="D14" s="10" t="s">
        <v>34</v>
      </c>
      <c r="E14" s="13"/>
      <c r="F14" s="13">
        <f aca="true" t="shared" si="2" ref="F14:F19">P14+G14</f>
        <v>0</v>
      </c>
      <c r="G14" s="13">
        <f aca="true" t="shared" si="3" ref="G14:G19">H14+K14+L14+M14+N14+O14</f>
        <v>0</v>
      </c>
      <c r="H14" s="13">
        <f>I14+J14</f>
        <v>0</v>
      </c>
      <c r="I14" s="12">
        <v>0</v>
      </c>
      <c r="J14" s="12"/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f>Q14+S14</f>
        <v>0</v>
      </c>
      <c r="Q14" s="12">
        <v>0</v>
      </c>
      <c r="R14" s="12">
        <v>0</v>
      </c>
      <c r="S14" s="12">
        <v>0</v>
      </c>
    </row>
    <row r="15" spans="1:19" ht="12" customHeight="1">
      <c r="A15" s="14" t="s">
        <v>35</v>
      </c>
      <c r="B15" s="15"/>
      <c r="C15" s="15"/>
      <c r="D15" s="16" t="s">
        <v>36</v>
      </c>
      <c r="E15" s="18">
        <f>E16</f>
        <v>409656</v>
      </c>
      <c r="F15" s="18">
        <f t="shared" si="2"/>
        <v>0</v>
      </c>
      <c r="G15" s="18">
        <f t="shared" si="3"/>
        <v>0</v>
      </c>
      <c r="H15" s="18">
        <f>I15+J15</f>
        <v>0</v>
      </c>
      <c r="I15" s="25">
        <f aca="true" t="shared" si="4" ref="I15:O18">I16</f>
        <v>0</v>
      </c>
      <c r="J15" s="25">
        <f t="shared" si="4"/>
        <v>0</v>
      </c>
      <c r="K15" s="25">
        <f t="shared" si="4"/>
        <v>0</v>
      </c>
      <c r="L15" s="25">
        <f t="shared" si="4"/>
        <v>0</v>
      </c>
      <c r="M15" s="25">
        <f t="shared" si="4"/>
        <v>0</v>
      </c>
      <c r="N15" s="25">
        <f t="shared" si="4"/>
        <v>0</v>
      </c>
      <c r="O15" s="25">
        <f t="shared" si="4"/>
        <v>0</v>
      </c>
      <c r="P15" s="25">
        <f>Q15+S15</f>
        <v>0</v>
      </c>
      <c r="Q15" s="25">
        <f aca="true" t="shared" si="5" ref="Q15:S16">Q16</f>
        <v>0</v>
      </c>
      <c r="R15" s="25">
        <f t="shared" si="5"/>
        <v>0</v>
      </c>
      <c r="S15" s="25">
        <f t="shared" si="5"/>
        <v>0</v>
      </c>
    </row>
    <row r="16" spans="1:19" ht="12" customHeight="1">
      <c r="A16" s="28"/>
      <c r="B16" s="22" t="s">
        <v>37</v>
      </c>
      <c r="C16" s="22"/>
      <c r="D16" s="23" t="s">
        <v>38</v>
      </c>
      <c r="E16" s="21">
        <f>E17</f>
        <v>409656</v>
      </c>
      <c r="F16" s="21">
        <f t="shared" si="2"/>
        <v>0</v>
      </c>
      <c r="G16" s="21">
        <f t="shared" si="3"/>
        <v>0</v>
      </c>
      <c r="H16" s="21">
        <f>I16+J16</f>
        <v>0</v>
      </c>
      <c r="I16" s="27">
        <f t="shared" si="4"/>
        <v>0</v>
      </c>
      <c r="J16" s="27">
        <f t="shared" si="4"/>
        <v>0</v>
      </c>
      <c r="K16" s="27">
        <f t="shared" si="4"/>
        <v>0</v>
      </c>
      <c r="L16" s="27">
        <f t="shared" si="4"/>
        <v>0</v>
      </c>
      <c r="M16" s="27">
        <f t="shared" si="4"/>
        <v>0</v>
      </c>
      <c r="N16" s="27">
        <f t="shared" si="4"/>
        <v>0</v>
      </c>
      <c r="O16" s="27">
        <f t="shared" si="4"/>
        <v>0</v>
      </c>
      <c r="P16" s="27">
        <f>Q16+S16</f>
        <v>0</v>
      </c>
      <c r="Q16" s="27">
        <f t="shared" si="5"/>
        <v>0</v>
      </c>
      <c r="R16" s="27">
        <f t="shared" si="5"/>
        <v>0</v>
      </c>
      <c r="S16" s="27">
        <f t="shared" si="5"/>
        <v>0</v>
      </c>
    </row>
    <row r="17" spans="1:19" ht="40.5" customHeight="1">
      <c r="A17" s="29"/>
      <c r="B17" s="30"/>
      <c r="C17" s="36" t="s">
        <v>39</v>
      </c>
      <c r="D17" s="37" t="s">
        <v>33</v>
      </c>
      <c r="E17" s="38">
        <v>409656</v>
      </c>
      <c r="F17" s="38">
        <f t="shared" si="2"/>
        <v>0</v>
      </c>
      <c r="G17" s="38">
        <f t="shared" si="3"/>
        <v>0</v>
      </c>
      <c r="H17" s="38">
        <f>I17+J17</f>
        <v>0</v>
      </c>
      <c r="I17" s="38"/>
      <c r="J17" s="38"/>
      <c r="K17" s="38"/>
      <c r="L17" s="38"/>
      <c r="M17" s="39"/>
      <c r="N17" s="39"/>
      <c r="O17" s="39"/>
      <c r="P17" s="39"/>
      <c r="Q17" s="39"/>
      <c r="R17" s="39"/>
      <c r="S17" s="39"/>
    </row>
    <row r="18" spans="1:19" ht="21.75" customHeight="1">
      <c r="A18" s="40" t="s">
        <v>72</v>
      </c>
      <c r="B18" s="41"/>
      <c r="C18" s="32"/>
      <c r="D18" s="33" t="s">
        <v>73</v>
      </c>
      <c r="E18" s="18"/>
      <c r="F18" s="18">
        <f t="shared" si="2"/>
        <v>413256</v>
      </c>
      <c r="G18" s="18">
        <f t="shared" si="3"/>
        <v>413256</v>
      </c>
      <c r="H18" s="18">
        <f>I18+J18</f>
        <v>391256</v>
      </c>
      <c r="I18" s="25">
        <f t="shared" si="4"/>
        <v>301927</v>
      </c>
      <c r="J18" s="25">
        <f t="shared" si="4"/>
        <v>89329</v>
      </c>
      <c r="K18" s="25">
        <f t="shared" si="4"/>
        <v>0</v>
      </c>
      <c r="L18" s="25">
        <f t="shared" si="4"/>
        <v>22000</v>
      </c>
      <c r="M18" s="25"/>
      <c r="N18" s="25"/>
      <c r="O18" s="25"/>
      <c r="P18" s="25"/>
      <c r="Q18" s="25"/>
      <c r="R18" s="25"/>
      <c r="S18" s="25"/>
    </row>
    <row r="19" spans="1:19" ht="18.75" customHeight="1">
      <c r="A19" s="29"/>
      <c r="B19" s="46" t="s">
        <v>74</v>
      </c>
      <c r="C19" s="34"/>
      <c r="D19" s="35" t="s">
        <v>75</v>
      </c>
      <c r="E19" s="21"/>
      <c r="F19" s="21">
        <f t="shared" si="2"/>
        <v>413256</v>
      </c>
      <c r="G19" s="21">
        <f t="shared" si="3"/>
        <v>413256</v>
      </c>
      <c r="H19" s="21">
        <f>SUM(H20:H38)</f>
        <v>391256</v>
      </c>
      <c r="I19" s="21">
        <f>SUM(I20:I38)</f>
        <v>301927</v>
      </c>
      <c r="J19" s="21">
        <f>SUM(J20:J38)</f>
        <v>89329</v>
      </c>
      <c r="K19" s="21">
        <f>SUM(K20:K38)</f>
        <v>0</v>
      </c>
      <c r="L19" s="21">
        <f>SUM(L20:L38)</f>
        <v>22000</v>
      </c>
      <c r="M19" s="27"/>
      <c r="N19" s="27"/>
      <c r="O19" s="27"/>
      <c r="P19" s="27"/>
      <c r="Q19" s="27"/>
      <c r="R19" s="27"/>
      <c r="S19" s="27"/>
    </row>
    <row r="20" spans="1:19" ht="12" customHeight="1">
      <c r="A20" s="29"/>
      <c r="B20" s="31"/>
      <c r="C20" s="42" t="s">
        <v>40</v>
      </c>
      <c r="D20" s="43" t="s">
        <v>41</v>
      </c>
      <c r="E20" s="44"/>
      <c r="F20" s="44">
        <f>G20+P20</f>
        <v>22000</v>
      </c>
      <c r="G20" s="44">
        <f>H20+K20+L20+M20+N20+O20</f>
        <v>22000</v>
      </c>
      <c r="H20" s="13">
        <f aca="true" t="shared" si="6" ref="H20:H38">I20+J20</f>
        <v>0</v>
      </c>
      <c r="I20" s="45"/>
      <c r="J20" s="45"/>
      <c r="K20" s="45"/>
      <c r="L20" s="45">
        <v>22000</v>
      </c>
      <c r="M20" s="45"/>
      <c r="N20" s="45"/>
      <c r="O20" s="45"/>
      <c r="P20" s="45"/>
      <c r="Q20" s="45"/>
      <c r="R20" s="45"/>
      <c r="S20" s="45"/>
    </row>
    <row r="21" spans="1:19" ht="12" customHeight="1">
      <c r="A21" s="29"/>
      <c r="B21" s="31"/>
      <c r="C21" s="11" t="s">
        <v>42</v>
      </c>
      <c r="D21" s="10" t="s">
        <v>43</v>
      </c>
      <c r="E21" s="13"/>
      <c r="F21" s="44">
        <f aca="true" t="shared" si="7" ref="F21:F38">G21+P21</f>
        <v>236862</v>
      </c>
      <c r="G21" s="44">
        <f aca="true" t="shared" si="8" ref="G21:G38">H21+K21+L21+M21+N21+O21</f>
        <v>236862</v>
      </c>
      <c r="H21" s="13">
        <f t="shared" si="6"/>
        <v>236862</v>
      </c>
      <c r="I21" s="12">
        <v>236862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 ht="12" customHeight="1">
      <c r="A22" s="29"/>
      <c r="B22" s="31"/>
      <c r="C22" s="11" t="s">
        <v>44</v>
      </c>
      <c r="D22" s="10" t="s">
        <v>45</v>
      </c>
      <c r="E22" s="13"/>
      <c r="F22" s="44">
        <f t="shared" si="7"/>
        <v>19147</v>
      </c>
      <c r="G22" s="44">
        <f t="shared" si="8"/>
        <v>19147</v>
      </c>
      <c r="H22" s="13">
        <f t="shared" si="6"/>
        <v>19147</v>
      </c>
      <c r="I22" s="12">
        <v>19147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" customHeight="1">
      <c r="A23" s="29"/>
      <c r="B23" s="31"/>
      <c r="C23" s="11" t="s">
        <v>46</v>
      </c>
      <c r="D23" s="10" t="s">
        <v>47</v>
      </c>
      <c r="E23" s="13"/>
      <c r="F23" s="44">
        <f t="shared" si="7"/>
        <v>39144</v>
      </c>
      <c r="G23" s="44">
        <f t="shared" si="8"/>
        <v>39144</v>
      </c>
      <c r="H23" s="13">
        <f t="shared" si="6"/>
        <v>39144</v>
      </c>
      <c r="I23" s="12">
        <v>39144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ht="12" customHeight="1">
      <c r="A24" s="29"/>
      <c r="B24" s="31"/>
      <c r="C24" s="11" t="s">
        <v>48</v>
      </c>
      <c r="D24" s="10" t="s">
        <v>49</v>
      </c>
      <c r="E24" s="13"/>
      <c r="F24" s="44">
        <f t="shared" si="7"/>
        <v>6274</v>
      </c>
      <c r="G24" s="44">
        <f t="shared" si="8"/>
        <v>6274</v>
      </c>
      <c r="H24" s="13">
        <f t="shared" si="6"/>
        <v>6274</v>
      </c>
      <c r="I24" s="12">
        <v>6274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 ht="12" customHeight="1">
      <c r="A25" s="29"/>
      <c r="B25" s="31"/>
      <c r="C25" s="11" t="s">
        <v>50</v>
      </c>
      <c r="D25" s="10" t="s">
        <v>51</v>
      </c>
      <c r="E25" s="13"/>
      <c r="F25" s="44">
        <f t="shared" si="7"/>
        <v>500</v>
      </c>
      <c r="G25" s="44">
        <f t="shared" si="8"/>
        <v>500</v>
      </c>
      <c r="H25" s="13">
        <f t="shared" si="6"/>
        <v>500</v>
      </c>
      <c r="I25" s="12">
        <v>500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" customHeight="1">
      <c r="A26" s="29"/>
      <c r="B26" s="31"/>
      <c r="C26" s="11" t="s">
        <v>9</v>
      </c>
      <c r="D26" s="10" t="s">
        <v>10</v>
      </c>
      <c r="E26" s="13"/>
      <c r="F26" s="44">
        <f t="shared" si="7"/>
        <v>44957</v>
      </c>
      <c r="G26" s="44">
        <f t="shared" si="8"/>
        <v>44957</v>
      </c>
      <c r="H26" s="13">
        <f t="shared" si="6"/>
        <v>44957</v>
      </c>
      <c r="I26" s="12"/>
      <c r="J26" s="12">
        <v>44957</v>
      </c>
      <c r="K26" s="12"/>
      <c r="L26" s="12"/>
      <c r="M26" s="12"/>
      <c r="N26" s="12"/>
      <c r="O26" s="12"/>
      <c r="P26" s="12"/>
      <c r="Q26" s="12"/>
      <c r="R26" s="12"/>
      <c r="S26" s="12"/>
    </row>
    <row r="27" spans="1:19" ht="12" customHeight="1">
      <c r="A27" s="29"/>
      <c r="B27" s="31"/>
      <c r="C27" s="11" t="s">
        <v>52</v>
      </c>
      <c r="D27" s="10" t="s">
        <v>53</v>
      </c>
      <c r="E27" s="13"/>
      <c r="F27" s="44">
        <f t="shared" si="7"/>
        <v>8000</v>
      </c>
      <c r="G27" s="44">
        <f t="shared" si="8"/>
        <v>8000</v>
      </c>
      <c r="H27" s="13">
        <f t="shared" si="6"/>
        <v>8000</v>
      </c>
      <c r="I27" s="12"/>
      <c r="J27" s="12">
        <v>8000</v>
      </c>
      <c r="K27" s="12"/>
      <c r="L27" s="12"/>
      <c r="M27" s="12"/>
      <c r="N27" s="12"/>
      <c r="O27" s="12"/>
      <c r="P27" s="12"/>
      <c r="Q27" s="12"/>
      <c r="R27" s="12"/>
      <c r="S27" s="12"/>
    </row>
    <row r="28" spans="1:19" ht="20.25" customHeight="1">
      <c r="A28" s="29"/>
      <c r="B28" s="31"/>
      <c r="C28" s="11" t="s">
        <v>54</v>
      </c>
      <c r="D28" s="10" t="s">
        <v>55</v>
      </c>
      <c r="E28" s="13"/>
      <c r="F28" s="44">
        <f t="shared" si="7"/>
        <v>400</v>
      </c>
      <c r="G28" s="44">
        <f t="shared" si="8"/>
        <v>400</v>
      </c>
      <c r="H28" s="13">
        <f t="shared" si="6"/>
        <v>400</v>
      </c>
      <c r="I28" s="12"/>
      <c r="J28" s="12">
        <v>400</v>
      </c>
      <c r="K28" s="12"/>
      <c r="L28" s="12"/>
      <c r="M28" s="12"/>
      <c r="N28" s="12"/>
      <c r="O28" s="12"/>
      <c r="P28" s="12"/>
      <c r="Q28" s="12"/>
      <c r="R28" s="12"/>
      <c r="S28" s="12"/>
    </row>
    <row r="29" spans="1:19" ht="12.75">
      <c r="A29" s="29"/>
      <c r="B29" s="31"/>
      <c r="C29" s="11" t="s">
        <v>56</v>
      </c>
      <c r="D29" s="10" t="s">
        <v>57</v>
      </c>
      <c r="E29" s="13"/>
      <c r="F29" s="44">
        <f t="shared" si="7"/>
        <v>1000</v>
      </c>
      <c r="G29" s="44">
        <f t="shared" si="8"/>
        <v>1000</v>
      </c>
      <c r="H29" s="13">
        <f t="shared" si="6"/>
        <v>1000</v>
      </c>
      <c r="I29" s="12"/>
      <c r="J29" s="12">
        <v>1000</v>
      </c>
      <c r="K29" s="12"/>
      <c r="L29" s="12"/>
      <c r="M29" s="12"/>
      <c r="N29" s="12"/>
      <c r="O29" s="12"/>
      <c r="P29" s="12"/>
      <c r="Q29" s="12"/>
      <c r="R29" s="12"/>
      <c r="S29" s="12"/>
    </row>
    <row r="30" spans="1:19" ht="12" customHeight="1">
      <c r="A30" s="29"/>
      <c r="B30" s="31"/>
      <c r="C30" s="11" t="s">
        <v>58</v>
      </c>
      <c r="D30" s="10" t="s">
        <v>59</v>
      </c>
      <c r="E30" s="13"/>
      <c r="F30" s="44">
        <f t="shared" si="7"/>
        <v>12850</v>
      </c>
      <c r="G30" s="44">
        <f t="shared" si="8"/>
        <v>12850</v>
      </c>
      <c r="H30" s="13">
        <f t="shared" si="6"/>
        <v>12850</v>
      </c>
      <c r="I30" s="12"/>
      <c r="J30" s="12">
        <v>12850</v>
      </c>
      <c r="K30" s="12"/>
      <c r="L30" s="12"/>
      <c r="M30" s="12"/>
      <c r="N30" s="12"/>
      <c r="O30" s="12"/>
      <c r="P30" s="12"/>
      <c r="Q30" s="12"/>
      <c r="R30" s="12"/>
      <c r="S30" s="12"/>
    </row>
    <row r="31" spans="1:19" ht="12" customHeight="1">
      <c r="A31" s="29"/>
      <c r="B31" s="31"/>
      <c r="C31" s="11" t="s">
        <v>60</v>
      </c>
      <c r="D31" s="10" t="s">
        <v>61</v>
      </c>
      <c r="E31" s="13"/>
      <c r="F31" s="44">
        <f t="shared" si="7"/>
        <v>250</v>
      </c>
      <c r="G31" s="44">
        <f t="shared" si="8"/>
        <v>250</v>
      </c>
      <c r="H31" s="13">
        <f t="shared" si="6"/>
        <v>250</v>
      </c>
      <c r="I31" s="12"/>
      <c r="J31" s="12">
        <v>250</v>
      </c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" customHeight="1">
      <c r="A32" s="29"/>
      <c r="B32" s="31"/>
      <c r="C32" s="11" t="s">
        <v>62</v>
      </c>
      <c r="D32" s="10" t="s">
        <v>34</v>
      </c>
      <c r="E32" s="13"/>
      <c r="F32" s="44">
        <f t="shared" si="7"/>
        <v>6000</v>
      </c>
      <c r="G32" s="44">
        <f t="shared" si="8"/>
        <v>6000</v>
      </c>
      <c r="H32" s="13">
        <f t="shared" si="6"/>
        <v>6000</v>
      </c>
      <c r="I32" s="12"/>
      <c r="J32" s="12">
        <v>6000</v>
      </c>
      <c r="K32" s="12"/>
      <c r="L32" s="12"/>
      <c r="M32" s="12"/>
      <c r="N32" s="12"/>
      <c r="O32" s="12"/>
      <c r="P32" s="12"/>
      <c r="Q32" s="12"/>
      <c r="R32" s="12"/>
      <c r="S32" s="12"/>
    </row>
    <row r="33" spans="1:19" ht="13.5" customHeight="1">
      <c r="A33" s="29"/>
      <c r="B33" s="31"/>
      <c r="C33" s="11" t="s">
        <v>63</v>
      </c>
      <c r="D33" s="10" t="s">
        <v>64</v>
      </c>
      <c r="E33" s="13"/>
      <c r="F33" s="44">
        <f t="shared" si="7"/>
        <v>1500</v>
      </c>
      <c r="G33" s="44">
        <f t="shared" si="8"/>
        <v>1500</v>
      </c>
      <c r="H33" s="13">
        <f t="shared" si="6"/>
        <v>1500</v>
      </c>
      <c r="I33" s="12"/>
      <c r="J33" s="12">
        <v>1500</v>
      </c>
      <c r="K33" s="12"/>
      <c r="L33" s="12"/>
      <c r="M33" s="12"/>
      <c r="N33" s="12"/>
      <c r="O33" s="12"/>
      <c r="P33" s="12"/>
      <c r="Q33" s="12"/>
      <c r="R33" s="12"/>
      <c r="S33" s="12"/>
    </row>
    <row r="34" spans="1:19" ht="20.25" customHeight="1">
      <c r="A34" s="29"/>
      <c r="B34" s="31"/>
      <c r="C34" s="11" t="s">
        <v>77</v>
      </c>
      <c r="D34" s="10" t="s">
        <v>80</v>
      </c>
      <c r="E34" s="13"/>
      <c r="F34" s="44">
        <f t="shared" si="7"/>
        <v>600</v>
      </c>
      <c r="G34" s="44">
        <f t="shared" si="8"/>
        <v>600</v>
      </c>
      <c r="H34" s="13">
        <f t="shared" si="6"/>
        <v>600</v>
      </c>
      <c r="I34" s="12"/>
      <c r="J34" s="12">
        <v>600</v>
      </c>
      <c r="K34" s="12"/>
      <c r="L34" s="12"/>
      <c r="M34" s="12"/>
      <c r="N34" s="12"/>
      <c r="O34" s="12"/>
      <c r="P34" s="12"/>
      <c r="Q34" s="12"/>
      <c r="R34" s="12"/>
      <c r="S34" s="12"/>
    </row>
    <row r="35" spans="1:19" ht="29.25">
      <c r="A35" s="29"/>
      <c r="B35" s="31"/>
      <c r="C35" s="11" t="s">
        <v>65</v>
      </c>
      <c r="D35" s="10" t="s">
        <v>78</v>
      </c>
      <c r="E35" s="13"/>
      <c r="F35" s="44">
        <f t="shared" si="7"/>
        <v>1200</v>
      </c>
      <c r="G35" s="44">
        <f t="shared" si="8"/>
        <v>1200</v>
      </c>
      <c r="H35" s="13">
        <f t="shared" si="6"/>
        <v>1200</v>
      </c>
      <c r="I35" s="12"/>
      <c r="J35" s="12">
        <v>1200</v>
      </c>
      <c r="K35" s="12"/>
      <c r="L35" s="12"/>
      <c r="M35" s="12"/>
      <c r="N35" s="12"/>
      <c r="O35" s="12"/>
      <c r="P35" s="12"/>
      <c r="Q35" s="12"/>
      <c r="R35" s="12"/>
      <c r="S35" s="12"/>
    </row>
    <row r="36" spans="1:19" ht="12" customHeight="1">
      <c r="A36" s="29"/>
      <c r="B36" s="31"/>
      <c r="C36" s="11" t="s">
        <v>66</v>
      </c>
      <c r="D36" s="10" t="s">
        <v>67</v>
      </c>
      <c r="E36" s="13"/>
      <c r="F36" s="44">
        <f t="shared" si="7"/>
        <v>1500</v>
      </c>
      <c r="G36" s="44">
        <f t="shared" si="8"/>
        <v>1500</v>
      </c>
      <c r="H36" s="13">
        <f t="shared" si="6"/>
        <v>1500</v>
      </c>
      <c r="I36" s="12"/>
      <c r="J36" s="12">
        <v>1500</v>
      </c>
      <c r="K36" s="12"/>
      <c r="L36" s="12"/>
      <c r="M36" s="12"/>
      <c r="N36" s="12"/>
      <c r="O36" s="12"/>
      <c r="P36" s="12"/>
      <c r="Q36" s="12"/>
      <c r="R36" s="12"/>
      <c r="S36" s="12"/>
    </row>
    <row r="37" spans="1:19" ht="12.75">
      <c r="A37" s="29"/>
      <c r="B37" s="31"/>
      <c r="C37" s="11" t="s">
        <v>68</v>
      </c>
      <c r="D37" s="10" t="s">
        <v>69</v>
      </c>
      <c r="E37" s="13"/>
      <c r="F37" s="44">
        <f t="shared" si="7"/>
        <v>9572</v>
      </c>
      <c r="G37" s="44">
        <f t="shared" si="8"/>
        <v>9572</v>
      </c>
      <c r="H37" s="13">
        <f t="shared" si="6"/>
        <v>9572</v>
      </c>
      <c r="I37" s="12"/>
      <c r="J37" s="12">
        <v>9572</v>
      </c>
      <c r="K37" s="12"/>
      <c r="L37" s="12"/>
      <c r="M37" s="12"/>
      <c r="N37" s="12"/>
      <c r="O37" s="12"/>
      <c r="P37" s="12"/>
      <c r="Q37" s="12"/>
      <c r="R37" s="12"/>
      <c r="S37" s="12"/>
    </row>
    <row r="38" spans="1:19" ht="21.75" customHeight="1">
      <c r="A38" s="29"/>
      <c r="B38" s="31"/>
      <c r="C38" s="11" t="s">
        <v>70</v>
      </c>
      <c r="D38" s="10" t="s">
        <v>71</v>
      </c>
      <c r="E38" s="13"/>
      <c r="F38" s="44">
        <f t="shared" si="7"/>
        <v>1500</v>
      </c>
      <c r="G38" s="44">
        <f t="shared" si="8"/>
        <v>1500</v>
      </c>
      <c r="H38" s="13">
        <f t="shared" si="6"/>
        <v>1500</v>
      </c>
      <c r="I38" s="12"/>
      <c r="J38" s="12">
        <v>1500</v>
      </c>
      <c r="K38" s="12"/>
      <c r="L38" s="12"/>
      <c r="M38" s="12"/>
      <c r="N38" s="12"/>
      <c r="O38" s="12"/>
      <c r="P38" s="12"/>
      <c r="Q38" s="12"/>
      <c r="R38" s="12"/>
      <c r="S38" s="12"/>
    </row>
    <row r="39" spans="1:19" ht="12.75">
      <c r="A39" s="51" t="s">
        <v>11</v>
      </c>
      <c r="B39" s="51"/>
      <c r="C39" s="51"/>
      <c r="D39" s="51"/>
      <c r="E39" s="24">
        <f>E11+E15</f>
        <v>409656</v>
      </c>
      <c r="F39" s="24">
        <f aca="true" t="shared" si="9" ref="F39:S39">F18+F15</f>
        <v>413256</v>
      </c>
      <c r="G39" s="24">
        <f>SUM(G20:G38)</f>
        <v>413256</v>
      </c>
      <c r="H39" s="24">
        <f>SUM(H20:H38)</f>
        <v>391256</v>
      </c>
      <c r="I39" s="24">
        <f>SUM(I20:I38)</f>
        <v>301927</v>
      </c>
      <c r="J39" s="24">
        <f>SUM(J20:J38)</f>
        <v>89329</v>
      </c>
      <c r="K39" s="24">
        <f>SUM(K20:K38)</f>
        <v>0</v>
      </c>
      <c r="L39" s="24">
        <f>SUM(L20:L38)</f>
        <v>22000</v>
      </c>
      <c r="M39" s="24">
        <f t="shared" si="9"/>
        <v>0</v>
      </c>
      <c r="N39" s="24">
        <f t="shared" si="9"/>
        <v>0</v>
      </c>
      <c r="O39" s="24">
        <f t="shared" si="9"/>
        <v>0</v>
      </c>
      <c r="P39" s="24">
        <f t="shared" si="9"/>
        <v>0</v>
      </c>
      <c r="Q39" s="24">
        <f t="shared" si="9"/>
        <v>0</v>
      </c>
      <c r="R39" s="24">
        <f t="shared" si="9"/>
        <v>0</v>
      </c>
      <c r="S39" s="24">
        <f t="shared" si="9"/>
        <v>0</v>
      </c>
    </row>
    <row r="40" ht="12.75">
      <c r="A40" s="47" t="s">
        <v>81</v>
      </c>
    </row>
  </sheetData>
  <sheetProtection/>
  <mergeCells count="27">
    <mergeCell ref="F6:F9"/>
    <mergeCell ref="G6:S6"/>
    <mergeCell ref="H7:O7"/>
    <mergeCell ref="O8:O9"/>
    <mergeCell ref="A12:A14"/>
    <mergeCell ref="B13:B14"/>
    <mergeCell ref="N8:N9"/>
    <mergeCell ref="G7:G9"/>
    <mergeCell ref="P7:P9"/>
    <mergeCell ref="A39:D39"/>
    <mergeCell ref="E6:E9"/>
    <mergeCell ref="R1:S1"/>
    <mergeCell ref="A6:A9"/>
    <mergeCell ref="B6:B9"/>
    <mergeCell ref="C6:C9"/>
    <mergeCell ref="D6:D9"/>
    <mergeCell ref="B4:S4"/>
    <mergeCell ref="S8:S9"/>
    <mergeCell ref="M8:M9"/>
    <mergeCell ref="N2:S2"/>
    <mergeCell ref="Q7:S7"/>
    <mergeCell ref="Q8:Q9"/>
    <mergeCell ref="H8:H9"/>
    <mergeCell ref="I8:J8"/>
    <mergeCell ref="K8:K9"/>
    <mergeCell ref="L8:L9"/>
    <mergeCell ref="O3:S3"/>
  </mergeCells>
  <printOptions/>
  <pageMargins left="0.52" right="0.33" top="0.44" bottom="0.44" header="0.26" footer="0.4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tomek</cp:lastModifiedBy>
  <cp:lastPrinted>2012-01-05T07:22:49Z</cp:lastPrinted>
  <dcterms:created xsi:type="dcterms:W3CDTF">2008-11-12T07:53:06Z</dcterms:created>
  <dcterms:modified xsi:type="dcterms:W3CDTF">2012-01-05T07:23:07Z</dcterms:modified>
  <cp:category/>
  <cp:version/>
  <cp:contentType/>
  <cp:contentStatus/>
</cp:coreProperties>
</file>