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5600" windowHeight="96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9" i="1" l="1"/>
  <c r="I26" i="1"/>
  <c r="I28" i="1" l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29" i="1"/>
  <c r="I29" i="1" l="1"/>
  <c r="E29" i="1"/>
  <c r="D29" i="1"/>
  <c r="F9" i="1"/>
  <c r="F29" i="1" l="1"/>
</calcChain>
</file>

<file path=xl/sharedStrings.xml><?xml version="1.0" encoding="utf-8"?>
<sst xmlns="http://schemas.openxmlformats.org/spreadsheetml/2006/main" count="43" uniqueCount="42">
  <si>
    <t>Klasyfikacja budżetowa</t>
  </si>
  <si>
    <t>Plan</t>
  </si>
  <si>
    <t>Wykonanie</t>
  </si>
  <si>
    <t>% wykonania</t>
  </si>
  <si>
    <t>Cel dotacji</t>
  </si>
  <si>
    <t>Dział</t>
  </si>
  <si>
    <t>Rozdział</t>
  </si>
  <si>
    <t>Paragraf</t>
  </si>
  <si>
    <t>852</t>
  </si>
  <si>
    <t>85218</t>
  </si>
  <si>
    <t>2320</t>
  </si>
  <si>
    <t>Warsztaty Terapii Zajęciowej</t>
  </si>
  <si>
    <t>Dochody</t>
  </si>
  <si>
    <t>Wydatki</t>
  </si>
  <si>
    <t>RAZEM</t>
  </si>
  <si>
    <t>4210</t>
  </si>
  <si>
    <t>4300</t>
  </si>
  <si>
    <t>4010</t>
  </si>
  <si>
    <t>4040</t>
  </si>
  <si>
    <t>4110</t>
  </si>
  <si>
    <t>4120</t>
  </si>
  <si>
    <t>853</t>
  </si>
  <si>
    <t>85311</t>
  </si>
  <si>
    <t>3110</t>
  </si>
  <si>
    <t>4220</t>
  </si>
  <si>
    <t>4230</t>
  </si>
  <si>
    <t>4240</t>
  </si>
  <si>
    <t>4260</t>
  </si>
  <si>
    <t>4280</t>
  </si>
  <si>
    <t>4350</t>
  </si>
  <si>
    <t>4360</t>
  </si>
  <si>
    <t>4370</t>
  </si>
  <si>
    <t>4410</t>
  </si>
  <si>
    <t>4440</t>
  </si>
  <si>
    <t>4700</t>
  </si>
  <si>
    <t>4430</t>
  </si>
  <si>
    <t>* kwota planowana wydatków jest wyższa o kwotę planowanych dochodów własnych o 3 000 zł</t>
  </si>
  <si>
    <t xml:space="preserve">** kwota wykonanych wydatków jest wyższa o kwotę wykonanych dochodów własnych o 627 zł  </t>
  </si>
  <si>
    <t>Plan*</t>
  </si>
  <si>
    <t>Wykonanie**</t>
  </si>
  <si>
    <t>PLAN I WYKONANIE DOCHODÓW I WYDATKÓW ZWIĄZANYCH Z REALIZAJCĄ  ZADAŃ WYKONYWANYCH NA PODSTAWIE POROZUMIEŃ MIĘDZY JST  ZA  2011 ROK</t>
  </si>
  <si>
    <t>Tabela Nr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</si>
</sst>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/>
    <xf numFmtId="49" fontId="1" fillId="0" borderId="0" xfId="0" applyNumberFormat="1" applyFont="1"/>
    <xf numFmtId="4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/>
    <xf numFmtId="4" fontId="1" fillId="0" borderId="12" xfId="0" applyNumberFormat="1" applyFont="1" applyBorder="1"/>
    <xf numFmtId="10" fontId="1" fillId="0" borderId="11" xfId="0" applyNumberFormat="1" applyFont="1" applyBorder="1"/>
    <xf numFmtId="10" fontId="2" fillId="2" borderId="11" xfId="0" applyNumberFormat="1" applyFont="1" applyFill="1" applyBorder="1"/>
    <xf numFmtId="0" fontId="2" fillId="0" borderId="0" xfId="0" applyFont="1" applyAlignment="1">
      <alignment horizontal="right"/>
    </xf>
    <xf numFmtId="4" fontId="2" fillId="2" borderId="11" xfId="0" applyNumberFormat="1" applyFont="1" applyFill="1" applyBorder="1"/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10" fontId="1" fillId="0" borderId="0" xfId="0" applyNumberFormat="1" applyFont="1" applyFill="1" applyBorder="1"/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9" fontId="1" fillId="0" borderId="1" xfId="0" applyNumberFormat="1" applyFont="1" applyBorder="1" applyAlignment="1"/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0" fontId="1" fillId="0" borderId="12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3" sqref="J3"/>
    </sheetView>
  </sheetViews>
  <sheetFormatPr defaultRowHeight="15" x14ac:dyDescent="0.25"/>
  <cols>
    <col min="1" max="1" width="5.7109375" customWidth="1"/>
    <col min="4" max="4" width="11.7109375" customWidth="1"/>
    <col min="5" max="5" width="13.85546875" customWidth="1"/>
    <col min="6" max="6" width="11.140625" customWidth="1"/>
    <col min="7" max="7" width="13.85546875" customWidth="1"/>
    <col min="8" max="8" width="13.5703125" customWidth="1"/>
    <col min="9" max="9" width="11" customWidth="1"/>
    <col min="10" max="10" width="27.42578125" customWidth="1"/>
  </cols>
  <sheetData>
    <row r="1" spans="1:10" x14ac:dyDescent="0.25">
      <c r="A1" s="15"/>
      <c r="B1" s="15"/>
      <c r="C1" s="15"/>
      <c r="D1" s="18"/>
      <c r="E1" s="18"/>
      <c r="F1" s="18"/>
      <c r="G1" s="16"/>
      <c r="H1" s="16"/>
      <c r="I1" s="17"/>
      <c r="J1" s="19"/>
    </row>
    <row r="2" spans="1:10" x14ac:dyDescent="0.25">
      <c r="A2" s="4"/>
      <c r="B2" s="4"/>
      <c r="C2" s="4"/>
      <c r="D2" s="5"/>
      <c r="E2" s="5"/>
      <c r="F2" s="6"/>
      <c r="G2" s="6"/>
      <c r="H2" s="6"/>
      <c r="I2" s="6"/>
      <c r="J2" s="13" t="s">
        <v>41</v>
      </c>
    </row>
    <row r="3" spans="1:10" x14ac:dyDescent="0.2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6.75" customHeight="1" x14ac:dyDescent="0.25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40" t="s">
        <v>0</v>
      </c>
      <c r="B6" s="41"/>
      <c r="C6" s="42"/>
      <c r="D6" s="46" t="s">
        <v>12</v>
      </c>
      <c r="E6" s="46"/>
      <c r="F6" s="46"/>
      <c r="G6" s="46" t="s">
        <v>13</v>
      </c>
      <c r="H6" s="46"/>
      <c r="I6" s="46"/>
      <c r="J6" s="47" t="s">
        <v>4</v>
      </c>
    </row>
    <row r="7" spans="1:10" x14ac:dyDescent="0.25">
      <c r="A7" s="43"/>
      <c r="B7" s="44"/>
      <c r="C7" s="45"/>
      <c r="D7" s="50" t="s">
        <v>1</v>
      </c>
      <c r="E7" s="50" t="s">
        <v>2</v>
      </c>
      <c r="F7" s="50" t="s">
        <v>3</v>
      </c>
      <c r="G7" s="50" t="s">
        <v>38</v>
      </c>
      <c r="H7" s="50" t="s">
        <v>39</v>
      </c>
      <c r="I7" s="50" t="s">
        <v>3</v>
      </c>
      <c r="J7" s="48"/>
    </row>
    <row r="8" spans="1:10" x14ac:dyDescent="0.25">
      <c r="A8" s="1" t="s">
        <v>5</v>
      </c>
      <c r="B8" s="1" t="s">
        <v>6</v>
      </c>
      <c r="C8" s="1" t="s">
        <v>7</v>
      </c>
      <c r="D8" s="50"/>
      <c r="E8" s="50"/>
      <c r="F8" s="50"/>
      <c r="G8" s="50"/>
      <c r="H8" s="50"/>
      <c r="I8" s="50"/>
      <c r="J8" s="49"/>
    </row>
    <row r="9" spans="1:10" ht="15.75" thickBot="1" x14ac:dyDescent="0.3">
      <c r="A9" s="8" t="s">
        <v>8</v>
      </c>
      <c r="B9" s="8" t="s">
        <v>9</v>
      </c>
      <c r="C9" s="8" t="s">
        <v>10</v>
      </c>
      <c r="D9" s="9">
        <v>404914</v>
      </c>
      <c r="E9" s="10">
        <v>404908.01</v>
      </c>
      <c r="F9" s="11">
        <f>E9/D9</f>
        <v>0.99998520673525737</v>
      </c>
      <c r="G9" s="26"/>
      <c r="H9" s="27"/>
      <c r="I9" s="28"/>
      <c r="J9" s="51" t="s">
        <v>11</v>
      </c>
    </row>
    <row r="10" spans="1:10" x14ac:dyDescent="0.25">
      <c r="A10" s="21" t="s">
        <v>21</v>
      </c>
      <c r="B10" s="21" t="s">
        <v>22</v>
      </c>
      <c r="C10" s="21" t="s">
        <v>23</v>
      </c>
      <c r="D10" s="30"/>
      <c r="E10" s="31"/>
      <c r="F10" s="32"/>
      <c r="G10" s="22">
        <v>18080</v>
      </c>
      <c r="H10" s="22">
        <v>18079.84</v>
      </c>
      <c r="I10" s="3">
        <f t="shared" ref="I10:I28" si="0">H10/G10</f>
        <v>0.99999115044247788</v>
      </c>
      <c r="J10" s="52"/>
    </row>
    <row r="11" spans="1:10" x14ac:dyDescent="0.25">
      <c r="A11" s="2"/>
      <c r="B11" s="2"/>
      <c r="C11" s="2" t="s">
        <v>17</v>
      </c>
      <c r="D11" s="33"/>
      <c r="E11" s="34"/>
      <c r="F11" s="35"/>
      <c r="G11" s="20">
        <v>241696</v>
      </c>
      <c r="H11" s="20">
        <v>241696</v>
      </c>
      <c r="I11" s="3">
        <f t="shared" si="0"/>
        <v>1</v>
      </c>
      <c r="J11" s="52"/>
    </row>
    <row r="12" spans="1:10" x14ac:dyDescent="0.25">
      <c r="A12" s="2"/>
      <c r="B12" s="2"/>
      <c r="C12" s="2" t="s">
        <v>18</v>
      </c>
      <c r="D12" s="33"/>
      <c r="E12" s="34"/>
      <c r="F12" s="35"/>
      <c r="G12" s="20">
        <v>17946</v>
      </c>
      <c r="H12" s="20">
        <v>17945.96</v>
      </c>
      <c r="I12" s="3">
        <f t="shared" si="0"/>
        <v>0.99999777109105092</v>
      </c>
      <c r="J12" s="52"/>
    </row>
    <row r="13" spans="1:10" x14ac:dyDescent="0.25">
      <c r="A13" s="23"/>
      <c r="B13" s="23"/>
      <c r="C13" s="2" t="s">
        <v>19</v>
      </c>
      <c r="D13" s="33"/>
      <c r="E13" s="34"/>
      <c r="F13" s="35"/>
      <c r="G13" s="20">
        <v>38727</v>
      </c>
      <c r="H13" s="20">
        <v>38726.339999999997</v>
      </c>
      <c r="I13" s="3">
        <f t="shared" si="0"/>
        <v>0.99998295762646205</v>
      </c>
      <c r="J13" s="52"/>
    </row>
    <row r="14" spans="1:10" x14ac:dyDescent="0.25">
      <c r="A14" s="2"/>
      <c r="B14" s="2"/>
      <c r="C14" s="2" t="s">
        <v>20</v>
      </c>
      <c r="D14" s="33"/>
      <c r="E14" s="34"/>
      <c r="F14" s="35"/>
      <c r="G14" s="20">
        <v>5927</v>
      </c>
      <c r="H14" s="20">
        <v>5926.47</v>
      </c>
      <c r="I14" s="3">
        <f t="shared" si="0"/>
        <v>0.99991057870760924</v>
      </c>
      <c r="J14" s="52"/>
    </row>
    <row r="15" spans="1:10" x14ac:dyDescent="0.25">
      <c r="A15" s="2"/>
      <c r="B15" s="2"/>
      <c r="C15" s="2" t="s">
        <v>15</v>
      </c>
      <c r="D15" s="33"/>
      <c r="E15" s="34"/>
      <c r="F15" s="35"/>
      <c r="G15" s="20">
        <v>42890</v>
      </c>
      <c r="H15" s="20">
        <v>42016.94</v>
      </c>
      <c r="I15" s="3">
        <f t="shared" si="0"/>
        <v>0.97964420610865011</v>
      </c>
      <c r="J15" s="52"/>
    </row>
    <row r="16" spans="1:10" x14ac:dyDescent="0.25">
      <c r="A16" s="2"/>
      <c r="B16" s="2"/>
      <c r="C16" s="2" t="s">
        <v>24</v>
      </c>
      <c r="D16" s="33"/>
      <c r="E16" s="34"/>
      <c r="F16" s="35"/>
      <c r="G16" s="20">
        <v>7559</v>
      </c>
      <c r="H16" s="20">
        <v>7558.27</v>
      </c>
      <c r="I16" s="3">
        <f t="shared" si="0"/>
        <v>0.99990342637915075</v>
      </c>
      <c r="J16" s="52"/>
    </row>
    <row r="17" spans="1:10" x14ac:dyDescent="0.25">
      <c r="A17" s="2"/>
      <c r="B17" s="2"/>
      <c r="C17" s="2" t="s">
        <v>25</v>
      </c>
      <c r="D17" s="33"/>
      <c r="E17" s="34"/>
      <c r="F17" s="35"/>
      <c r="G17" s="20">
        <v>100</v>
      </c>
      <c r="H17" s="20">
        <v>99.79</v>
      </c>
      <c r="I17" s="3">
        <f t="shared" si="0"/>
        <v>0.99790000000000001</v>
      </c>
      <c r="J17" s="52"/>
    </row>
    <row r="18" spans="1:10" x14ac:dyDescent="0.25">
      <c r="A18" s="2"/>
      <c r="B18" s="2"/>
      <c r="C18" s="2" t="s">
        <v>26</v>
      </c>
      <c r="D18" s="33"/>
      <c r="E18" s="34"/>
      <c r="F18" s="35"/>
      <c r="G18" s="20">
        <v>926</v>
      </c>
      <c r="H18" s="20">
        <v>925.07</v>
      </c>
      <c r="I18" s="3">
        <f t="shared" si="0"/>
        <v>0.9989956803455724</v>
      </c>
      <c r="J18" s="52"/>
    </row>
    <row r="19" spans="1:10" x14ac:dyDescent="0.25">
      <c r="A19" s="2"/>
      <c r="B19" s="2"/>
      <c r="C19" s="2" t="s">
        <v>27</v>
      </c>
      <c r="D19" s="33"/>
      <c r="E19" s="34"/>
      <c r="F19" s="35"/>
      <c r="G19" s="20">
        <v>12135</v>
      </c>
      <c r="H19" s="20">
        <v>12134.63</v>
      </c>
      <c r="I19" s="3">
        <f t="shared" si="0"/>
        <v>0.99996950968273579</v>
      </c>
      <c r="J19" s="52"/>
    </row>
    <row r="20" spans="1:10" x14ac:dyDescent="0.25">
      <c r="A20" s="2"/>
      <c r="B20" s="2"/>
      <c r="C20" s="2" t="s">
        <v>28</v>
      </c>
      <c r="D20" s="33"/>
      <c r="E20" s="34"/>
      <c r="F20" s="35"/>
      <c r="G20" s="20">
        <v>600</v>
      </c>
      <c r="H20" s="20">
        <v>600</v>
      </c>
      <c r="I20" s="3">
        <f t="shared" si="0"/>
        <v>1</v>
      </c>
      <c r="J20" s="52"/>
    </row>
    <row r="21" spans="1:10" x14ac:dyDescent="0.25">
      <c r="A21" s="2"/>
      <c r="B21" s="2"/>
      <c r="C21" s="2" t="s">
        <v>16</v>
      </c>
      <c r="D21" s="33"/>
      <c r="E21" s="34"/>
      <c r="F21" s="35"/>
      <c r="G21" s="20">
        <v>6681</v>
      </c>
      <c r="H21" s="20">
        <v>5180.9399999999996</v>
      </c>
      <c r="I21" s="3">
        <f t="shared" si="0"/>
        <v>0.77547373147732368</v>
      </c>
      <c r="J21" s="52"/>
    </row>
    <row r="22" spans="1:10" x14ac:dyDescent="0.25">
      <c r="A22" s="2"/>
      <c r="B22" s="2"/>
      <c r="C22" s="2" t="s">
        <v>29</v>
      </c>
      <c r="D22" s="33"/>
      <c r="E22" s="34"/>
      <c r="F22" s="35"/>
      <c r="G22" s="20">
        <v>1319</v>
      </c>
      <c r="H22" s="20">
        <v>1318.63</v>
      </c>
      <c r="I22" s="3">
        <f t="shared" si="0"/>
        <v>0.9997194844579228</v>
      </c>
      <c r="J22" s="52"/>
    </row>
    <row r="23" spans="1:10" x14ac:dyDescent="0.25">
      <c r="A23" s="2"/>
      <c r="B23" s="2"/>
      <c r="C23" s="2" t="s">
        <v>30</v>
      </c>
      <c r="D23" s="33"/>
      <c r="E23" s="34"/>
      <c r="F23" s="35"/>
      <c r="G23" s="20">
        <v>563</v>
      </c>
      <c r="H23" s="20">
        <v>562.14</v>
      </c>
      <c r="I23" s="3">
        <f t="shared" si="0"/>
        <v>0.99847246891651864</v>
      </c>
      <c r="J23" s="52"/>
    </row>
    <row r="24" spans="1:10" x14ac:dyDescent="0.25">
      <c r="A24" s="2"/>
      <c r="B24" s="2"/>
      <c r="C24" s="2" t="s">
        <v>31</v>
      </c>
      <c r="D24" s="33"/>
      <c r="E24" s="34"/>
      <c r="F24" s="35"/>
      <c r="G24" s="20">
        <v>802</v>
      </c>
      <c r="H24" s="20">
        <v>801.64</v>
      </c>
      <c r="I24" s="3">
        <f t="shared" si="0"/>
        <v>0.9995511221945137</v>
      </c>
      <c r="J24" s="52"/>
    </row>
    <row r="25" spans="1:10" x14ac:dyDescent="0.25">
      <c r="A25" s="2"/>
      <c r="B25" s="2"/>
      <c r="C25" s="2" t="s">
        <v>32</v>
      </c>
      <c r="D25" s="33"/>
      <c r="E25" s="34"/>
      <c r="F25" s="35"/>
      <c r="G25" s="20">
        <v>859</v>
      </c>
      <c r="H25" s="20">
        <v>858.35</v>
      </c>
      <c r="I25" s="3">
        <f t="shared" si="0"/>
        <v>0.99924330616996515</v>
      </c>
      <c r="J25" s="52"/>
    </row>
    <row r="26" spans="1:10" x14ac:dyDescent="0.25">
      <c r="A26" s="2"/>
      <c r="B26" s="2"/>
      <c r="C26" s="2" t="s">
        <v>35</v>
      </c>
      <c r="D26" s="33"/>
      <c r="E26" s="34"/>
      <c r="F26" s="35"/>
      <c r="G26" s="20">
        <v>288</v>
      </c>
      <c r="H26" s="20">
        <v>288</v>
      </c>
      <c r="I26" s="3">
        <f t="shared" si="0"/>
        <v>1</v>
      </c>
      <c r="J26" s="52"/>
    </row>
    <row r="27" spans="1:10" x14ac:dyDescent="0.25">
      <c r="A27" s="2"/>
      <c r="B27" s="2"/>
      <c r="C27" s="2" t="s">
        <v>33</v>
      </c>
      <c r="D27" s="33"/>
      <c r="E27" s="34"/>
      <c r="F27" s="35"/>
      <c r="G27" s="20">
        <v>9506</v>
      </c>
      <c r="H27" s="20">
        <v>9506</v>
      </c>
      <c r="I27" s="3">
        <f t="shared" si="0"/>
        <v>1</v>
      </c>
      <c r="J27" s="52"/>
    </row>
    <row r="28" spans="1:10" x14ac:dyDescent="0.25">
      <c r="A28" s="2"/>
      <c r="B28" s="2"/>
      <c r="C28" s="2" t="s">
        <v>34</v>
      </c>
      <c r="D28" s="36"/>
      <c r="E28" s="37"/>
      <c r="F28" s="38"/>
      <c r="G28" s="20">
        <v>1310</v>
      </c>
      <c r="H28" s="20">
        <v>1310</v>
      </c>
      <c r="I28" s="3">
        <f t="shared" si="0"/>
        <v>1</v>
      </c>
      <c r="J28" s="52"/>
    </row>
    <row r="29" spans="1:10" ht="15.75" thickBot="1" x14ac:dyDescent="0.3">
      <c r="A29" s="29" t="s">
        <v>14</v>
      </c>
      <c r="B29" s="29"/>
      <c r="C29" s="29"/>
      <c r="D29" s="14">
        <f>D9</f>
        <v>404914</v>
      </c>
      <c r="E29" s="14">
        <f>E9</f>
        <v>404908.01</v>
      </c>
      <c r="F29" s="12">
        <f>E29/D29</f>
        <v>0.99998520673525737</v>
      </c>
      <c r="G29" s="14">
        <f>SUM(G10:G28)</f>
        <v>407914</v>
      </c>
      <c r="H29" s="14">
        <f>SUM(H10:H28)</f>
        <v>405535.01</v>
      </c>
      <c r="I29" s="12">
        <f>H29/G29</f>
        <v>0.99416791284437411</v>
      </c>
      <c r="J29" s="53"/>
    </row>
    <row r="30" spans="1:10" x14ac:dyDescent="0.25">
      <c r="A30" s="25" t="s">
        <v>36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x14ac:dyDescent="0.25">
      <c r="A31" s="24" t="s">
        <v>37</v>
      </c>
      <c r="B31" s="24"/>
      <c r="C31" s="24"/>
      <c r="D31" s="24"/>
      <c r="E31" s="24"/>
      <c r="F31" s="24"/>
      <c r="G31" s="24"/>
      <c r="H31" s="24"/>
      <c r="I31" s="24"/>
      <c r="J31" s="24"/>
    </row>
  </sheetData>
  <mergeCells count="17">
    <mergeCell ref="A4:J4"/>
    <mergeCell ref="A6:C7"/>
    <mergeCell ref="D6:F6"/>
    <mergeCell ref="G6:I6"/>
    <mergeCell ref="J6:J8"/>
    <mergeCell ref="D7:D8"/>
    <mergeCell ref="E7:E8"/>
    <mergeCell ref="F7:F8"/>
    <mergeCell ref="G7:G8"/>
    <mergeCell ref="H7:H8"/>
    <mergeCell ref="I7:I8"/>
    <mergeCell ref="A31:J31"/>
    <mergeCell ref="A30:J30"/>
    <mergeCell ref="G9:I9"/>
    <mergeCell ref="A29:C29"/>
    <mergeCell ref="D10:F28"/>
    <mergeCell ref="J9:J2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 Gubin</dc:creator>
  <cp:lastModifiedBy>tomek</cp:lastModifiedBy>
  <cp:lastPrinted>2012-03-19T10:06:11Z</cp:lastPrinted>
  <dcterms:created xsi:type="dcterms:W3CDTF">2011-07-29T05:55:16Z</dcterms:created>
  <dcterms:modified xsi:type="dcterms:W3CDTF">2012-03-26T11:15:40Z</dcterms:modified>
</cp:coreProperties>
</file>