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600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0" i="1" l="1"/>
  <c r="J29" i="1"/>
  <c r="H30" i="1"/>
  <c r="J11" i="1"/>
  <c r="J10" i="1"/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  <c r="F30" i="1"/>
  <c r="E30" i="1"/>
  <c r="G8" i="1"/>
  <c r="J30" i="1" l="1"/>
  <c r="G30" i="1"/>
</calcChain>
</file>

<file path=xl/sharedStrings.xml><?xml version="1.0" encoding="utf-8"?>
<sst xmlns="http://schemas.openxmlformats.org/spreadsheetml/2006/main" count="44" uniqueCount="35">
  <si>
    <t>Klasyfikacja budżetowa</t>
  </si>
  <si>
    <t>Dochody</t>
  </si>
  <si>
    <t>Wydatki</t>
  </si>
  <si>
    <t>Plan</t>
  </si>
  <si>
    <t>Wykonanie</t>
  </si>
  <si>
    <t>% wykonania</t>
  </si>
  <si>
    <t>Dział</t>
  </si>
  <si>
    <t>Rozdział</t>
  </si>
  <si>
    <t>Paragraf</t>
  </si>
  <si>
    <t>4210</t>
  </si>
  <si>
    <t>RAZEM</t>
  </si>
  <si>
    <t>756</t>
  </si>
  <si>
    <t>75618</t>
  </si>
  <si>
    <t>0480</t>
  </si>
  <si>
    <t>851</t>
  </si>
  <si>
    <t>85153</t>
  </si>
  <si>
    <t>4170</t>
  </si>
  <si>
    <t>4300</t>
  </si>
  <si>
    <t>85154</t>
  </si>
  <si>
    <t>2360</t>
  </si>
  <si>
    <t>4010</t>
  </si>
  <si>
    <t>4040</t>
  </si>
  <si>
    <t>4110</t>
  </si>
  <si>
    <t>4120</t>
  </si>
  <si>
    <t>4350</t>
  </si>
  <si>
    <t>4370</t>
  </si>
  <si>
    <t>4390</t>
  </si>
  <si>
    <t>4410</t>
  </si>
  <si>
    <t>4430</t>
  </si>
  <si>
    <t>4440</t>
  </si>
  <si>
    <t>4700</t>
  </si>
  <si>
    <t>6060</t>
  </si>
  <si>
    <t>Uwaga: różnica pomiędzy dochodami wykonanymi a wydatkami wykonanymi  w kwocie 12 999,52 zł zostanie przeznaczona na wydatki roku następnego</t>
  </si>
  <si>
    <t>Tabela Nr 8</t>
  </si>
  <si>
    <t>PLAN I WYKONANIE DOCHODÓW I WYDATKÓW NA REALIZACJĘ ZADAŃ UJĘTYCH W MIEJSKIM PROGRAMIE PROFILAKTYKI I ROZWIĄZWYANIA PROBLEMÓW ALKOHOLOWYCH ORAZ MIEJSKIM PROGRAMIE PRZECIWDZIAŁANIA NARKOMANII  ZA 2011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</si>
</sst>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4" xfId="0" applyFont="1" applyBorder="1"/>
    <xf numFmtId="49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/>
    <xf numFmtId="4" fontId="4" fillId="0" borderId="10" xfId="0" applyNumberFormat="1" applyFont="1" applyBorder="1"/>
    <xf numFmtId="10" fontId="4" fillId="0" borderId="9" xfId="0" applyNumberFormat="1" applyFont="1" applyBorder="1"/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/>
    <xf numFmtId="10" fontId="4" fillId="0" borderId="8" xfId="0" applyNumberFormat="1" applyFont="1" applyBorder="1"/>
    <xf numFmtId="4" fontId="4" fillId="0" borderId="8" xfId="0" applyNumberFormat="1" applyFont="1" applyBorder="1" applyAlignment="1">
      <alignment horizontal="right"/>
    </xf>
    <xf numFmtId="10" fontId="4" fillId="0" borderId="8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10" fontId="4" fillId="0" borderId="4" xfId="0" applyNumberFormat="1" applyFont="1" applyBorder="1"/>
    <xf numFmtId="4" fontId="4" fillId="0" borderId="4" xfId="0" applyNumberFormat="1" applyFont="1" applyBorder="1" applyAlignment="1">
      <alignment horizontal="right"/>
    </xf>
    <xf numFmtId="4" fontId="3" fillId="2" borderId="9" xfId="0" applyNumberFormat="1" applyFont="1" applyFill="1" applyBorder="1"/>
    <xf numFmtId="10" fontId="3" fillId="2" borderId="9" xfId="0" applyNumberFormat="1" applyFont="1" applyFill="1" applyBorder="1"/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/>
    <xf numFmtId="10" fontId="4" fillId="0" borderId="13" xfId="0" applyNumberFormat="1" applyFont="1" applyBorder="1"/>
    <xf numFmtId="4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>
      <selection activeCell="B3" sqref="B3:J3"/>
    </sheetView>
  </sheetViews>
  <sheetFormatPr defaultRowHeight="15" x14ac:dyDescent="0.25"/>
  <cols>
    <col min="1" max="1" width="4.85546875" customWidth="1"/>
    <col min="2" max="2" width="6.85546875" customWidth="1"/>
    <col min="3" max="3" width="8.28515625" customWidth="1"/>
    <col min="5" max="5" width="11.28515625" bestFit="1" customWidth="1"/>
    <col min="6" max="6" width="11.28515625" customWidth="1"/>
    <col min="7" max="7" width="10.7109375" customWidth="1"/>
    <col min="8" max="8" width="11.28515625" bestFit="1" customWidth="1"/>
    <col min="9" max="9" width="12.140625" customWidth="1"/>
    <col min="10" max="10" width="11.5703125" customWidth="1"/>
  </cols>
  <sheetData>
    <row r="1" spans="2:10" x14ac:dyDescent="0.25">
      <c r="B1" s="1"/>
      <c r="C1" s="1"/>
      <c r="D1" s="1"/>
      <c r="E1" s="2"/>
      <c r="F1" s="2"/>
      <c r="G1" s="3"/>
      <c r="H1" s="3"/>
      <c r="I1" s="3"/>
      <c r="J1" s="4" t="s">
        <v>33</v>
      </c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60" customHeight="1" x14ac:dyDescent="0.25">
      <c r="B3" s="33" t="s">
        <v>34</v>
      </c>
      <c r="C3" s="33"/>
      <c r="D3" s="33"/>
      <c r="E3" s="33"/>
      <c r="F3" s="33"/>
      <c r="G3" s="33"/>
      <c r="H3" s="33"/>
      <c r="I3" s="33"/>
      <c r="J3" s="33"/>
    </row>
    <row r="4" spans="2:10" x14ac:dyDescent="0.25">
      <c r="B4" s="5"/>
      <c r="C4" s="5"/>
      <c r="D4" s="5"/>
      <c r="E4" s="5"/>
      <c r="F4" s="5"/>
      <c r="G4" s="5"/>
      <c r="H4" s="5"/>
      <c r="I4" s="5"/>
      <c r="J4" s="5"/>
    </row>
    <row r="5" spans="2:10" x14ac:dyDescent="0.25">
      <c r="B5" s="34" t="s">
        <v>0</v>
      </c>
      <c r="C5" s="35"/>
      <c r="D5" s="36"/>
      <c r="E5" s="40" t="s">
        <v>1</v>
      </c>
      <c r="F5" s="40"/>
      <c r="G5" s="40"/>
      <c r="H5" s="40" t="s">
        <v>2</v>
      </c>
      <c r="I5" s="40"/>
      <c r="J5" s="40"/>
    </row>
    <row r="6" spans="2:10" x14ac:dyDescent="0.25">
      <c r="B6" s="37"/>
      <c r="C6" s="38"/>
      <c r="D6" s="39"/>
      <c r="E6" s="28" t="s">
        <v>3</v>
      </c>
      <c r="F6" s="28" t="s">
        <v>4</v>
      </c>
      <c r="G6" s="28" t="s">
        <v>5</v>
      </c>
      <c r="H6" s="28" t="s">
        <v>3</v>
      </c>
      <c r="I6" s="28" t="s">
        <v>4</v>
      </c>
      <c r="J6" s="28" t="s">
        <v>5</v>
      </c>
    </row>
    <row r="7" spans="2:10" x14ac:dyDescent="0.25">
      <c r="B7" s="6" t="s">
        <v>6</v>
      </c>
      <c r="C7" s="6" t="s">
        <v>7</v>
      </c>
      <c r="D7" s="6" t="s">
        <v>8</v>
      </c>
      <c r="E7" s="28"/>
      <c r="F7" s="28"/>
      <c r="G7" s="28"/>
      <c r="H7" s="28"/>
      <c r="I7" s="28"/>
      <c r="J7" s="28"/>
    </row>
    <row r="8" spans="2:10" ht="15.75" customHeight="1" thickBot="1" x14ac:dyDescent="0.3">
      <c r="B8" s="7" t="s">
        <v>11</v>
      </c>
      <c r="C8" s="7" t="s">
        <v>12</v>
      </c>
      <c r="D8" s="7" t="s">
        <v>13</v>
      </c>
      <c r="E8" s="8">
        <v>450196</v>
      </c>
      <c r="F8" s="9">
        <v>459212.81</v>
      </c>
      <c r="G8" s="10">
        <f>F8/E8</f>
        <v>1.0200286319736294</v>
      </c>
      <c r="H8" s="29"/>
      <c r="I8" s="30"/>
      <c r="J8" s="31"/>
    </row>
    <row r="9" spans="2:10" x14ac:dyDescent="0.25">
      <c r="B9" s="11" t="s">
        <v>14</v>
      </c>
      <c r="C9" s="11" t="s">
        <v>15</v>
      </c>
      <c r="D9" s="11" t="s">
        <v>22</v>
      </c>
      <c r="E9" s="12"/>
      <c r="F9" s="12"/>
      <c r="G9" s="13"/>
      <c r="H9" s="14">
        <v>245</v>
      </c>
      <c r="I9" s="14">
        <v>244.48</v>
      </c>
      <c r="J9" s="15">
        <f>I9/H9</f>
        <v>0.99787755102040809</v>
      </c>
    </row>
    <row r="10" spans="2:10" x14ac:dyDescent="0.25">
      <c r="B10" s="11"/>
      <c r="C10" s="11"/>
      <c r="D10" s="11" t="s">
        <v>23</v>
      </c>
      <c r="E10" s="12"/>
      <c r="F10" s="12"/>
      <c r="G10" s="13"/>
      <c r="H10" s="14">
        <v>40</v>
      </c>
      <c r="I10" s="14">
        <v>39.200000000000003</v>
      </c>
      <c r="J10" s="15">
        <f>I10/H10</f>
        <v>0.98000000000000009</v>
      </c>
    </row>
    <row r="11" spans="2:10" x14ac:dyDescent="0.25">
      <c r="B11" s="11"/>
      <c r="C11" s="11"/>
      <c r="D11" s="11" t="s">
        <v>16</v>
      </c>
      <c r="E11" s="12"/>
      <c r="F11" s="12"/>
      <c r="G11" s="13"/>
      <c r="H11" s="14">
        <v>2900</v>
      </c>
      <c r="I11" s="14">
        <v>2900</v>
      </c>
      <c r="J11" s="15">
        <f>I11/H11</f>
        <v>1</v>
      </c>
    </row>
    <row r="12" spans="2:10" x14ac:dyDescent="0.25">
      <c r="B12" s="16"/>
      <c r="C12" s="16"/>
      <c r="D12" s="16" t="s">
        <v>9</v>
      </c>
      <c r="E12" s="17"/>
      <c r="F12" s="17"/>
      <c r="G12" s="18"/>
      <c r="H12" s="19">
        <v>3900</v>
      </c>
      <c r="I12" s="19">
        <v>3878.94</v>
      </c>
      <c r="J12" s="15">
        <f t="shared" ref="J12:J29" si="0">I12/H12</f>
        <v>0.99460000000000004</v>
      </c>
    </row>
    <row r="13" spans="2:10" x14ac:dyDescent="0.25">
      <c r="B13" s="16"/>
      <c r="C13" s="16"/>
      <c r="D13" s="16" t="s">
        <v>17</v>
      </c>
      <c r="E13" s="17"/>
      <c r="F13" s="17"/>
      <c r="G13" s="18"/>
      <c r="H13" s="19">
        <v>43310</v>
      </c>
      <c r="I13" s="19">
        <v>42750</v>
      </c>
      <c r="J13" s="15">
        <f t="shared" si="0"/>
        <v>0.98706996074809517</v>
      </c>
    </row>
    <row r="14" spans="2:10" x14ac:dyDescent="0.25">
      <c r="B14" s="16" t="s">
        <v>14</v>
      </c>
      <c r="C14" s="16" t="s">
        <v>18</v>
      </c>
      <c r="D14" s="16" t="s">
        <v>19</v>
      </c>
      <c r="E14" s="17"/>
      <c r="F14" s="17"/>
      <c r="G14" s="18"/>
      <c r="H14" s="19">
        <v>94000</v>
      </c>
      <c r="I14" s="19">
        <v>94000</v>
      </c>
      <c r="J14" s="15">
        <f t="shared" si="0"/>
        <v>1</v>
      </c>
    </row>
    <row r="15" spans="2:10" x14ac:dyDescent="0.25">
      <c r="B15" s="16"/>
      <c r="C15" s="16"/>
      <c r="D15" s="16" t="s">
        <v>20</v>
      </c>
      <c r="E15" s="17"/>
      <c r="F15" s="17"/>
      <c r="G15" s="18"/>
      <c r="H15" s="19">
        <v>95842</v>
      </c>
      <c r="I15" s="19">
        <v>95772.47</v>
      </c>
      <c r="J15" s="15">
        <f t="shared" si="0"/>
        <v>0.99927453517247133</v>
      </c>
    </row>
    <row r="16" spans="2:10" x14ac:dyDescent="0.25">
      <c r="B16" s="16"/>
      <c r="C16" s="16"/>
      <c r="D16" s="16" t="s">
        <v>21</v>
      </c>
      <c r="E16" s="17"/>
      <c r="F16" s="17"/>
      <c r="G16" s="18"/>
      <c r="H16" s="19">
        <v>6550</v>
      </c>
      <c r="I16" s="19">
        <v>6539.98</v>
      </c>
      <c r="J16" s="15">
        <f t="shared" si="0"/>
        <v>0.99847022900763349</v>
      </c>
    </row>
    <row r="17" spans="2:10" x14ac:dyDescent="0.25">
      <c r="B17" s="16"/>
      <c r="C17" s="16"/>
      <c r="D17" s="16" t="s">
        <v>22</v>
      </c>
      <c r="E17" s="17"/>
      <c r="F17" s="17"/>
      <c r="G17" s="18"/>
      <c r="H17" s="19">
        <v>17070</v>
      </c>
      <c r="I17" s="19">
        <v>16778.23</v>
      </c>
      <c r="J17" s="15">
        <f t="shared" si="0"/>
        <v>0.98290743995313412</v>
      </c>
    </row>
    <row r="18" spans="2:10" x14ac:dyDescent="0.25">
      <c r="B18" s="16"/>
      <c r="C18" s="16"/>
      <c r="D18" s="16" t="s">
        <v>23</v>
      </c>
      <c r="E18" s="17"/>
      <c r="F18" s="17"/>
      <c r="G18" s="18"/>
      <c r="H18" s="19">
        <v>2000</v>
      </c>
      <c r="I18" s="19">
        <v>1735.7</v>
      </c>
      <c r="J18" s="15">
        <f t="shared" si="0"/>
        <v>0.86785000000000001</v>
      </c>
    </row>
    <row r="19" spans="2:10" x14ac:dyDescent="0.25">
      <c r="B19" s="16"/>
      <c r="C19" s="16"/>
      <c r="D19" s="16" t="s">
        <v>16</v>
      </c>
      <c r="E19" s="17"/>
      <c r="F19" s="17"/>
      <c r="G19" s="18"/>
      <c r="H19" s="19">
        <v>50900</v>
      </c>
      <c r="I19" s="19">
        <v>50392.83</v>
      </c>
      <c r="J19" s="15">
        <f t="shared" si="0"/>
        <v>0.99003595284872303</v>
      </c>
    </row>
    <row r="20" spans="2:10" x14ac:dyDescent="0.25">
      <c r="B20" s="16"/>
      <c r="C20" s="16"/>
      <c r="D20" s="16" t="s">
        <v>9</v>
      </c>
      <c r="E20" s="17"/>
      <c r="F20" s="17"/>
      <c r="G20" s="18"/>
      <c r="H20" s="19">
        <v>42686</v>
      </c>
      <c r="I20" s="19">
        <v>42489.919999999998</v>
      </c>
      <c r="J20" s="15">
        <f t="shared" si="0"/>
        <v>0.99540645644942127</v>
      </c>
    </row>
    <row r="21" spans="2:10" x14ac:dyDescent="0.25">
      <c r="B21" s="16"/>
      <c r="C21" s="16"/>
      <c r="D21" s="16" t="s">
        <v>17</v>
      </c>
      <c r="E21" s="17"/>
      <c r="F21" s="17"/>
      <c r="G21" s="18"/>
      <c r="H21" s="19">
        <v>65203</v>
      </c>
      <c r="I21" s="19">
        <v>65171.199999999997</v>
      </c>
      <c r="J21" s="15">
        <f t="shared" si="0"/>
        <v>0.99951229237918493</v>
      </c>
    </row>
    <row r="22" spans="2:10" x14ac:dyDescent="0.25">
      <c r="B22" s="16"/>
      <c r="C22" s="16"/>
      <c r="D22" s="16" t="s">
        <v>24</v>
      </c>
      <c r="E22" s="17"/>
      <c r="F22" s="17"/>
      <c r="G22" s="18"/>
      <c r="H22" s="19">
        <v>964</v>
      </c>
      <c r="I22" s="19">
        <v>949.15</v>
      </c>
      <c r="J22" s="15">
        <f t="shared" si="0"/>
        <v>0.98459543568464725</v>
      </c>
    </row>
    <row r="23" spans="2:10" x14ac:dyDescent="0.25">
      <c r="B23" s="16"/>
      <c r="C23" s="16"/>
      <c r="D23" s="16" t="s">
        <v>25</v>
      </c>
      <c r="E23" s="17"/>
      <c r="F23" s="17"/>
      <c r="G23" s="18"/>
      <c r="H23" s="19">
        <v>800</v>
      </c>
      <c r="I23" s="19">
        <v>666.3</v>
      </c>
      <c r="J23" s="15">
        <f t="shared" si="0"/>
        <v>0.83287499999999992</v>
      </c>
    </row>
    <row r="24" spans="2:10" x14ac:dyDescent="0.25">
      <c r="B24" s="16"/>
      <c r="C24" s="16"/>
      <c r="D24" s="16" t="s">
        <v>26</v>
      </c>
      <c r="E24" s="17"/>
      <c r="F24" s="17"/>
      <c r="G24" s="18"/>
      <c r="H24" s="19">
        <v>4000</v>
      </c>
      <c r="I24" s="19">
        <v>3900</v>
      </c>
      <c r="J24" s="15">
        <f t="shared" si="0"/>
        <v>0.97499999999999998</v>
      </c>
    </row>
    <row r="25" spans="2:10" x14ac:dyDescent="0.25">
      <c r="B25" s="16"/>
      <c r="C25" s="16"/>
      <c r="D25" s="16" t="s">
        <v>27</v>
      </c>
      <c r="E25" s="17"/>
      <c r="F25" s="17"/>
      <c r="G25" s="18"/>
      <c r="H25" s="19">
        <v>650</v>
      </c>
      <c r="I25" s="19">
        <v>402.26</v>
      </c>
      <c r="J25" s="15">
        <f t="shared" si="0"/>
        <v>0.61886153846153846</v>
      </c>
    </row>
    <row r="26" spans="2:10" x14ac:dyDescent="0.25">
      <c r="B26" s="16"/>
      <c r="C26" s="16"/>
      <c r="D26" s="16" t="s">
        <v>28</v>
      </c>
      <c r="E26" s="17"/>
      <c r="F26" s="17"/>
      <c r="G26" s="18"/>
      <c r="H26" s="19">
        <v>2010</v>
      </c>
      <c r="I26" s="19">
        <v>1191</v>
      </c>
      <c r="J26" s="15">
        <f t="shared" si="0"/>
        <v>0.59253731343283578</v>
      </c>
    </row>
    <row r="27" spans="2:10" x14ac:dyDescent="0.25">
      <c r="B27" s="16"/>
      <c r="C27" s="16"/>
      <c r="D27" s="16" t="s">
        <v>29</v>
      </c>
      <c r="E27" s="17"/>
      <c r="F27" s="17"/>
      <c r="G27" s="18"/>
      <c r="H27" s="19">
        <v>2735</v>
      </c>
      <c r="I27" s="19">
        <v>2735</v>
      </c>
      <c r="J27" s="15">
        <f t="shared" si="0"/>
        <v>1</v>
      </c>
    </row>
    <row r="28" spans="2:10" x14ac:dyDescent="0.25">
      <c r="B28" s="16"/>
      <c r="C28" s="16"/>
      <c r="D28" s="16" t="s">
        <v>30</v>
      </c>
      <c r="E28" s="17"/>
      <c r="F28" s="17"/>
      <c r="G28" s="18"/>
      <c r="H28" s="19">
        <v>1575</v>
      </c>
      <c r="I28" s="19">
        <v>1197.8</v>
      </c>
      <c r="J28" s="15">
        <f t="shared" si="0"/>
        <v>0.76050793650793647</v>
      </c>
    </row>
    <row r="29" spans="2:10" x14ac:dyDescent="0.25">
      <c r="B29" s="22"/>
      <c r="C29" s="22"/>
      <c r="D29" s="22" t="s">
        <v>31</v>
      </c>
      <c r="E29" s="23"/>
      <c r="F29" s="23"/>
      <c r="G29" s="24"/>
      <c r="H29" s="25">
        <v>12900</v>
      </c>
      <c r="I29" s="25">
        <v>12478.83</v>
      </c>
      <c r="J29" s="26">
        <f t="shared" si="0"/>
        <v>0.96735116279069766</v>
      </c>
    </row>
    <row r="30" spans="2:10" ht="15.75" thickBot="1" x14ac:dyDescent="0.3">
      <c r="B30" s="32" t="s">
        <v>10</v>
      </c>
      <c r="C30" s="32"/>
      <c r="D30" s="32"/>
      <c r="E30" s="20">
        <f>E8</f>
        <v>450196</v>
      </c>
      <c r="F30" s="20">
        <f>F8</f>
        <v>459212.81</v>
      </c>
      <c r="G30" s="21">
        <f>F30/E30</f>
        <v>1.0200286319736294</v>
      </c>
      <c r="H30" s="20">
        <f>SUM(H9:H29)</f>
        <v>450280</v>
      </c>
      <c r="I30" s="20">
        <f>SUM(I9:I29)</f>
        <v>446213.29000000004</v>
      </c>
      <c r="J30" s="21">
        <f>I30/H30</f>
        <v>0.99096848627520662</v>
      </c>
    </row>
    <row r="31" spans="2:10" ht="30" customHeight="1" x14ac:dyDescent="0.25">
      <c r="B31" s="27" t="s">
        <v>32</v>
      </c>
      <c r="C31" s="27"/>
      <c r="D31" s="27"/>
      <c r="E31" s="27"/>
      <c r="F31" s="27"/>
      <c r="G31" s="27"/>
      <c r="H31" s="27"/>
      <c r="I31" s="27"/>
      <c r="J31" s="27"/>
    </row>
  </sheetData>
  <mergeCells count="13">
    <mergeCell ref="B31:J31"/>
    <mergeCell ref="J6:J7"/>
    <mergeCell ref="H8:J8"/>
    <mergeCell ref="B30:D30"/>
    <mergeCell ref="B3:J3"/>
    <mergeCell ref="B5:D6"/>
    <mergeCell ref="E5:G5"/>
    <mergeCell ref="H5:J5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Gubin</dc:creator>
  <cp:lastModifiedBy>tomek</cp:lastModifiedBy>
  <cp:lastPrinted>2011-08-10T05:56:51Z</cp:lastPrinted>
  <dcterms:created xsi:type="dcterms:W3CDTF">2011-08-09T12:45:23Z</dcterms:created>
  <dcterms:modified xsi:type="dcterms:W3CDTF">2012-03-26T11:16:58Z</dcterms:modified>
</cp:coreProperties>
</file>