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<sst xmlns="http://schemas.openxmlformats.org/spreadsheetml/2006/main" count="90" uniqueCount="86">
  <si>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</si>
  <si>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</si>
  <si>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</si>
  <si>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</si>
  <si>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</si>
  <si>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</si>
  <si>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</si>
  <si>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</si>
  <si>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</si>
  <si>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</si>
  <si>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</si>
  <si>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</si>
  <si>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</si>
  <si>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</si>
  <si>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</si>
  <si>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</si>
  <si>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</si>
  <si>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</si>
  <si>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</si>
  <si>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</si>
  <si>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</si>
  <si>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</si>
  <si>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</si>
  <si>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</si>
  <si>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</si>
  <si>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</si>
  <si>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</si>
  <si>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</si>
  <si>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</si>
  <si>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600</t>
  </si>
  <si>
    <t>Transport i łączność</t>
  </si>
  <si>
    <t>60014</t>
  </si>
  <si>
    <t>Drogi publiczne powiatowe</t>
  </si>
  <si>
    <t>Dotacje celowe otrzymane z powiatu na zadania bieżące realizowane na podstawie porozumień (umów) między jednostkami samorządu terytorialnego</t>
  </si>
  <si>
    <t>Zakup usług pozostałych</t>
  </si>
  <si>
    <t>852</t>
  </si>
  <si>
    <t>Pomoc społeczna</t>
  </si>
  <si>
    <t>85218</t>
  </si>
  <si>
    <t>Powiatowe centra pomocy rodzinie</t>
  </si>
  <si>
    <t>2320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</si>
  <si>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</si>
  <si>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</si>
  <si>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</si>
  <si>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</si>
  <si>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</si>
  <si>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</si>
  <si>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</si>
  <si>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</si>
  <si>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</si>
  <si>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</si>
  <si>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</si>
  <si>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</si>
  <si>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4220</t>
  </si>
  <si>
    <t>Zakup środków żywności</t>
  </si>
  <si>
    <t>4230</t>
  </si>
  <si>
    <t>Zakup leków i wyrobów medycznych i produktów biobójczych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</si>
  <si>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</si>
  <si>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</si>
  <si>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</si>
  <si>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</si>
  <si>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</si>
  <si>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</si>
  <si>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4300</t>
  </si>
  <si>
    <t>4350</t>
  </si>
  <si>
    <t>Zakup usług dostępu do sieci Internet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</si>
  <si>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</si>
  <si>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</si>
  <si>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</si>
  <si>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</si>
  <si>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</si>
  <si>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</si>
  <si>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</si>
  <si>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</si>
  <si>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853</t>
  </si>
  <si>
    <t>Pozostałe zadania w zakresie polityki społecznej</t>
  </si>
  <si>
    <t>85311</t>
  </si>
  <si>
    <t>Rehabilitacja zawodowa i społeczna osób niepełnosprawnych</t>
  </si>
  <si>
    <t>Tabela Nr 9</t>
  </si>
  <si>
    <t>4360</t>
  </si>
  <si>
    <t>Opłaty z tytułu zakupu usług telekomunikacyjnych świadczonych w stacjonarnej publicznej sieci telefonicznej</t>
  </si>
  <si>
    <t>4430</t>
  </si>
  <si>
    <t>Różne opłaty i składki</t>
  </si>
  <si>
    <t>Dochody i wydatki związane z realizacją zadań wykonywanych na podstawie porozumień                                                                                                                                                                       między jednostkami samorządu terytorialnego na 2014 rok</t>
  </si>
  <si>
    <t>Uwaga: kwota wydatków jest wyższa o 1000 zł, których źródłem pokrycia są dochody własne</t>
  </si>
  <si>
    <t>do Uchwały Nr XLVIII.253.2013 Rady Miejskiej w Gubinie</t>
  </si>
  <si>
    <t>z dnia 30 grudnia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</si>
</sst>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i/>
      <sz val="7"/>
      <name val="Arial CE"/>
      <family val="0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32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35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4.140625" style="10" customWidth="1"/>
    <col min="2" max="2" width="5.7109375" style="10" customWidth="1"/>
    <col min="3" max="3" width="4.28125" style="10" customWidth="1"/>
    <col min="4" max="4" width="33.7109375" style="10" customWidth="1"/>
    <col min="5" max="6" width="6.7109375" style="10" customWidth="1"/>
    <col min="7" max="7" width="6.8515625" style="10" customWidth="1"/>
    <col min="8" max="8" width="7.57421875" style="10" customWidth="1"/>
    <col min="9" max="9" width="8.28125" style="10" customWidth="1"/>
    <col min="10" max="10" width="8.140625" style="10" customWidth="1"/>
    <col min="11" max="11" width="5.8515625" style="10" customWidth="1"/>
    <col min="12" max="12" width="7.00390625" style="10" customWidth="1"/>
    <col min="13" max="13" width="10.421875" style="10" customWidth="1"/>
    <col min="14" max="14" width="5.57421875" style="10" customWidth="1"/>
    <col min="15" max="15" width="5.421875" style="10" customWidth="1"/>
    <col min="16" max="16" width="6.28125" style="10" customWidth="1"/>
    <col min="17" max="17" width="6.8515625" style="10" customWidth="1"/>
    <col min="18" max="18" width="8.57421875" style="10" customWidth="1"/>
    <col min="19" max="19" width="8.7109375" style="10" customWidth="1"/>
    <col min="20" max="16384" width="9.140625" style="10" customWidth="1"/>
  </cols>
  <sheetData>
    <row r="1" spans="16:19" ht="12.75">
      <c r="P1" s="11"/>
      <c r="Q1" s="11"/>
      <c r="R1" s="50" t="s">
        <v>77</v>
      </c>
      <c r="S1" s="53"/>
    </row>
    <row r="2" spans="13:19" ht="12.75">
      <c r="M2" s="50" t="s">
        <v>84</v>
      </c>
      <c r="N2" s="50"/>
      <c r="O2" s="50"/>
      <c r="P2" s="50"/>
      <c r="Q2" s="50"/>
      <c r="R2" s="50"/>
      <c r="S2" s="50"/>
    </row>
    <row r="3" spans="15:19" ht="12.75">
      <c r="O3" s="50" t="s">
        <v>85</v>
      </c>
      <c r="P3" s="50"/>
      <c r="Q3" s="50"/>
      <c r="R3" s="50"/>
      <c r="S3" s="50"/>
    </row>
    <row r="4" spans="15:19" ht="12.75">
      <c r="O4" s="12"/>
      <c r="P4" s="12"/>
      <c r="Q4" s="12"/>
      <c r="R4" s="12"/>
      <c r="S4" s="12"/>
    </row>
    <row r="5" spans="1:19" ht="26.25" customHeight="1">
      <c r="A5" s="51" t="s">
        <v>82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3:4" ht="6.75" customHeight="1">
      <c r="C6" s="13"/>
      <c r="D6" s="13"/>
    </row>
    <row r="7" spans="1:19" ht="12.75">
      <c r="A7" s="47" t="s">
        <v>0</v>
      </c>
      <c r="B7" s="47" t="s">
        <v>1</v>
      </c>
      <c r="C7" s="47" t="s">
        <v>2</v>
      </c>
      <c r="D7" s="47" t="s">
        <v>3</v>
      </c>
      <c r="E7" s="47" t="s">
        <v>4</v>
      </c>
      <c r="F7" s="47" t="s">
        <v>27</v>
      </c>
      <c r="G7" s="48" t="s">
        <v>5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2.75">
      <c r="A8" s="47"/>
      <c r="B8" s="47"/>
      <c r="C8" s="47"/>
      <c r="D8" s="47"/>
      <c r="E8" s="47"/>
      <c r="F8" s="47"/>
      <c r="G8" s="47" t="s">
        <v>6</v>
      </c>
      <c r="H8" s="48" t="s">
        <v>5</v>
      </c>
      <c r="I8" s="48"/>
      <c r="J8" s="48"/>
      <c r="K8" s="48"/>
      <c r="L8" s="48"/>
      <c r="M8" s="48"/>
      <c r="N8" s="48"/>
      <c r="O8" s="48"/>
      <c r="P8" s="47" t="s">
        <v>8</v>
      </c>
      <c r="Q8" s="47" t="s">
        <v>5</v>
      </c>
      <c r="R8" s="47"/>
      <c r="S8" s="47"/>
    </row>
    <row r="9" spans="1:19" ht="12.75" customHeight="1">
      <c r="A9" s="47"/>
      <c r="B9" s="47"/>
      <c r="C9" s="47"/>
      <c r="D9" s="47"/>
      <c r="E9" s="47"/>
      <c r="F9" s="47"/>
      <c r="G9" s="47"/>
      <c r="H9" s="47" t="s">
        <v>12</v>
      </c>
      <c r="I9" s="48" t="s">
        <v>7</v>
      </c>
      <c r="J9" s="48"/>
      <c r="K9" s="47" t="s">
        <v>15</v>
      </c>
      <c r="L9" s="47" t="s">
        <v>16</v>
      </c>
      <c r="M9" s="47" t="s">
        <v>17</v>
      </c>
      <c r="N9" s="47" t="s">
        <v>18</v>
      </c>
      <c r="O9" s="47" t="s">
        <v>19</v>
      </c>
      <c r="P9" s="47"/>
      <c r="Q9" s="47" t="s">
        <v>21</v>
      </c>
      <c r="R9" s="14" t="s">
        <v>20</v>
      </c>
      <c r="S9" s="47" t="s">
        <v>23</v>
      </c>
    </row>
    <row r="10" spans="1:20" ht="67.5" customHeight="1">
      <c r="A10" s="47"/>
      <c r="B10" s="47"/>
      <c r="C10" s="47"/>
      <c r="D10" s="47"/>
      <c r="E10" s="47"/>
      <c r="F10" s="47"/>
      <c r="G10" s="47"/>
      <c r="H10" s="47"/>
      <c r="I10" s="14" t="s">
        <v>13</v>
      </c>
      <c r="J10" s="14" t="s">
        <v>14</v>
      </c>
      <c r="K10" s="47"/>
      <c r="L10" s="47"/>
      <c r="M10" s="47"/>
      <c r="N10" s="47"/>
      <c r="O10" s="47"/>
      <c r="P10" s="47"/>
      <c r="Q10" s="47"/>
      <c r="R10" s="14" t="s">
        <v>22</v>
      </c>
      <c r="S10" s="47"/>
      <c r="T10" s="15"/>
    </row>
    <row r="11" spans="1:19" ht="16.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 t="s">
        <v>28</v>
      </c>
      <c r="G11" s="17" t="s">
        <v>25</v>
      </c>
      <c r="H11" s="16" t="s">
        <v>26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 t="s">
        <v>24</v>
      </c>
      <c r="Q11" s="16">
        <v>17</v>
      </c>
      <c r="R11" s="16">
        <v>18</v>
      </c>
      <c r="S11" s="16">
        <v>19</v>
      </c>
    </row>
    <row r="12" spans="1:19" ht="12.75" hidden="1">
      <c r="A12" s="18" t="s">
        <v>29</v>
      </c>
      <c r="B12" s="19"/>
      <c r="C12" s="19"/>
      <c r="D12" s="20" t="s">
        <v>30</v>
      </c>
      <c r="E12" s="21">
        <f>E13</f>
        <v>0</v>
      </c>
      <c r="F12" s="4">
        <f>P12+G12</f>
        <v>0</v>
      </c>
      <c r="G12" s="4">
        <f>H12+K12+L12+M12+N12+O12</f>
        <v>0</v>
      </c>
      <c r="H12" s="4">
        <f>I12+J12</f>
        <v>0</v>
      </c>
      <c r="I12" s="4">
        <f aca="true" t="shared" si="0" ref="I12:O12">I13</f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>Q12+S12</f>
        <v>0</v>
      </c>
      <c r="Q12" s="4">
        <f>Q13</f>
        <v>0</v>
      </c>
      <c r="R12" s="4">
        <f>R13</f>
        <v>0</v>
      </c>
      <c r="S12" s="4">
        <f>S13</f>
        <v>0</v>
      </c>
    </row>
    <row r="13" spans="1:19" ht="12.75" hidden="1">
      <c r="A13" s="49"/>
      <c r="B13" s="22" t="s">
        <v>31</v>
      </c>
      <c r="C13" s="23"/>
      <c r="D13" s="24" t="s">
        <v>32</v>
      </c>
      <c r="E13" s="5">
        <f>E14</f>
        <v>0</v>
      </c>
      <c r="F13" s="5">
        <f>P13+G13</f>
        <v>0</v>
      </c>
      <c r="G13" s="5">
        <f>H13+K13+L13+M13+N13+O13</f>
        <v>0</v>
      </c>
      <c r="H13" s="5">
        <f>I13+J13</f>
        <v>0</v>
      </c>
      <c r="I13" s="5">
        <f aca="true" t="shared" si="1" ref="I13:O13">I15</f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>Q13+S13</f>
        <v>0</v>
      </c>
      <c r="Q13" s="5">
        <f>Q15</f>
        <v>0</v>
      </c>
      <c r="R13" s="5">
        <f>R15</f>
        <v>0</v>
      </c>
      <c r="S13" s="5">
        <f>S15</f>
        <v>0</v>
      </c>
    </row>
    <row r="14" spans="1:19" ht="29.25" hidden="1">
      <c r="A14" s="49"/>
      <c r="B14" s="49"/>
      <c r="C14" s="25">
        <v>2320</v>
      </c>
      <c r="D14" s="26" t="s">
        <v>33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" customHeight="1" hidden="1">
      <c r="A15" s="49"/>
      <c r="B15" s="49"/>
      <c r="C15" s="25">
        <v>4300</v>
      </c>
      <c r="D15" s="27" t="s">
        <v>34</v>
      </c>
      <c r="E15" s="2"/>
      <c r="F15" s="2">
        <f aca="true" t="shared" si="2" ref="F15:F20">P15+G15</f>
        <v>0</v>
      </c>
      <c r="G15" s="2">
        <f aca="true" t="shared" si="3" ref="G15:G20">H15+K15+L15+M15+N15+O15</f>
        <v>0</v>
      </c>
      <c r="H15" s="2">
        <f>I15+J15</f>
        <v>0</v>
      </c>
      <c r="I15" s="2">
        <v>0</v>
      </c>
      <c r="J15" s="2"/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>Q15+S15</f>
        <v>0</v>
      </c>
      <c r="Q15" s="2">
        <v>0</v>
      </c>
      <c r="R15" s="2">
        <v>0</v>
      </c>
      <c r="S15" s="2">
        <v>0</v>
      </c>
    </row>
    <row r="16" spans="1:19" ht="12" customHeight="1">
      <c r="A16" s="28" t="s">
        <v>35</v>
      </c>
      <c r="B16" s="29"/>
      <c r="C16" s="29"/>
      <c r="D16" s="30" t="s">
        <v>36</v>
      </c>
      <c r="E16" s="9">
        <f>E17</f>
        <v>411000</v>
      </c>
      <c r="F16" s="9">
        <f t="shared" si="2"/>
        <v>0</v>
      </c>
      <c r="G16" s="9">
        <f t="shared" si="3"/>
        <v>0</v>
      </c>
      <c r="H16" s="9">
        <f>I16+J16</f>
        <v>0</v>
      </c>
      <c r="I16" s="9">
        <f aca="true" t="shared" si="4" ref="I16:O19">I17</f>
        <v>0</v>
      </c>
      <c r="J16" s="9">
        <f t="shared" si="4"/>
        <v>0</v>
      </c>
      <c r="K16" s="9">
        <f t="shared" si="4"/>
        <v>0</v>
      </c>
      <c r="L16" s="9">
        <f t="shared" si="4"/>
        <v>0</v>
      </c>
      <c r="M16" s="9">
        <f t="shared" si="4"/>
        <v>0</v>
      </c>
      <c r="N16" s="9">
        <f t="shared" si="4"/>
        <v>0</v>
      </c>
      <c r="O16" s="9">
        <f t="shared" si="4"/>
        <v>0</v>
      </c>
      <c r="P16" s="9">
        <f>Q16+S16</f>
        <v>0</v>
      </c>
      <c r="Q16" s="9">
        <f aca="true" t="shared" si="5" ref="Q16:S17">Q17</f>
        <v>0</v>
      </c>
      <c r="R16" s="9">
        <f t="shared" si="5"/>
        <v>0</v>
      </c>
      <c r="S16" s="9">
        <f t="shared" si="5"/>
        <v>0</v>
      </c>
    </row>
    <row r="17" spans="1:19" ht="12" customHeight="1">
      <c r="A17" s="31"/>
      <c r="B17" s="32" t="s">
        <v>37</v>
      </c>
      <c r="C17" s="32"/>
      <c r="D17" s="33" t="s">
        <v>38</v>
      </c>
      <c r="E17" s="5">
        <f>E18</f>
        <v>411000</v>
      </c>
      <c r="F17" s="5">
        <f t="shared" si="2"/>
        <v>0</v>
      </c>
      <c r="G17" s="5">
        <f t="shared" si="3"/>
        <v>0</v>
      </c>
      <c r="H17" s="5">
        <f>I17+J17</f>
        <v>0</v>
      </c>
      <c r="I17" s="5">
        <f t="shared" si="4"/>
        <v>0</v>
      </c>
      <c r="J17" s="5">
        <f t="shared" si="4"/>
        <v>0</v>
      </c>
      <c r="K17" s="5">
        <f t="shared" si="4"/>
        <v>0</v>
      </c>
      <c r="L17" s="5">
        <f t="shared" si="4"/>
        <v>0</v>
      </c>
      <c r="M17" s="5">
        <f t="shared" si="4"/>
        <v>0</v>
      </c>
      <c r="N17" s="5">
        <f t="shared" si="4"/>
        <v>0</v>
      </c>
      <c r="O17" s="5">
        <f t="shared" si="4"/>
        <v>0</v>
      </c>
      <c r="P17" s="5">
        <f>Q17+S17</f>
        <v>0</v>
      </c>
      <c r="Q17" s="5">
        <f t="shared" si="5"/>
        <v>0</v>
      </c>
      <c r="R17" s="5">
        <f t="shared" si="5"/>
        <v>0</v>
      </c>
      <c r="S17" s="5">
        <f t="shared" si="5"/>
        <v>0</v>
      </c>
    </row>
    <row r="18" spans="1:19" ht="40.5" customHeight="1">
      <c r="A18" s="34"/>
      <c r="B18" s="35"/>
      <c r="C18" s="36" t="s">
        <v>39</v>
      </c>
      <c r="D18" s="37" t="s">
        <v>33</v>
      </c>
      <c r="E18" s="6">
        <v>411000</v>
      </c>
      <c r="F18" s="6">
        <f t="shared" si="2"/>
        <v>0</v>
      </c>
      <c r="G18" s="6">
        <f t="shared" si="3"/>
        <v>0</v>
      </c>
      <c r="H18" s="6">
        <f>I18+J18</f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1.75" customHeight="1">
      <c r="A19" s="38" t="s">
        <v>73</v>
      </c>
      <c r="B19" s="39"/>
      <c r="C19" s="40"/>
      <c r="D19" s="41" t="s">
        <v>74</v>
      </c>
      <c r="E19" s="9"/>
      <c r="F19" s="9">
        <f t="shared" si="2"/>
        <v>412000</v>
      </c>
      <c r="G19" s="9">
        <f t="shared" si="3"/>
        <v>412000</v>
      </c>
      <c r="H19" s="9">
        <f>I19+J19</f>
        <v>390000</v>
      </c>
      <c r="I19" s="9">
        <f t="shared" si="4"/>
        <v>305872</v>
      </c>
      <c r="J19" s="9">
        <f t="shared" si="4"/>
        <v>84128</v>
      </c>
      <c r="K19" s="9">
        <f t="shared" si="4"/>
        <v>0</v>
      </c>
      <c r="L19" s="9">
        <f t="shared" si="4"/>
        <v>22000</v>
      </c>
      <c r="M19" s="9"/>
      <c r="N19" s="9"/>
      <c r="O19" s="9"/>
      <c r="P19" s="9"/>
      <c r="Q19" s="9"/>
      <c r="R19" s="9"/>
      <c r="S19" s="9"/>
    </row>
    <row r="20" spans="1:19" ht="18.75" customHeight="1">
      <c r="A20" s="34"/>
      <c r="B20" s="42" t="s">
        <v>75</v>
      </c>
      <c r="C20" s="42"/>
      <c r="D20" s="43" t="s">
        <v>76</v>
      </c>
      <c r="E20" s="5"/>
      <c r="F20" s="5">
        <f t="shared" si="2"/>
        <v>412000</v>
      </c>
      <c r="G20" s="5">
        <f t="shared" si="3"/>
        <v>412000</v>
      </c>
      <c r="H20" s="5">
        <f>SUM(H21:H40)</f>
        <v>390000</v>
      </c>
      <c r="I20" s="5">
        <f>SUM(I21:I40)</f>
        <v>305872</v>
      </c>
      <c r="J20" s="5">
        <f>SUM(J21:J40)</f>
        <v>84128</v>
      </c>
      <c r="K20" s="5">
        <f>SUM(K21:K40)</f>
        <v>0</v>
      </c>
      <c r="L20" s="5">
        <f>SUM(L21:L40)</f>
        <v>22000</v>
      </c>
      <c r="M20" s="5"/>
      <c r="N20" s="5"/>
      <c r="O20" s="5"/>
      <c r="P20" s="5"/>
      <c r="Q20" s="5"/>
      <c r="R20" s="5"/>
      <c r="S20" s="5"/>
    </row>
    <row r="21" spans="1:19" ht="12" customHeight="1">
      <c r="A21" s="34"/>
      <c r="B21" s="44"/>
      <c r="C21" s="7" t="s">
        <v>40</v>
      </c>
      <c r="D21" s="45" t="s">
        <v>41</v>
      </c>
      <c r="E21" s="8"/>
      <c r="F21" s="8">
        <f>G21+P21</f>
        <v>22000</v>
      </c>
      <c r="G21" s="8">
        <f>H21+K21+L21+M21+N21+O21</f>
        <v>22000</v>
      </c>
      <c r="H21" s="2"/>
      <c r="I21" s="8"/>
      <c r="J21" s="8"/>
      <c r="K21" s="8"/>
      <c r="L21" s="8">
        <v>22000</v>
      </c>
      <c r="M21" s="8"/>
      <c r="N21" s="8"/>
      <c r="O21" s="8"/>
      <c r="P21" s="8"/>
      <c r="Q21" s="8"/>
      <c r="R21" s="8"/>
      <c r="S21" s="8"/>
    </row>
    <row r="22" spans="1:19" ht="12" customHeight="1">
      <c r="A22" s="34"/>
      <c r="B22" s="44"/>
      <c r="C22" s="1" t="s">
        <v>42</v>
      </c>
      <c r="D22" s="27" t="s">
        <v>43</v>
      </c>
      <c r="E22" s="2"/>
      <c r="F22" s="8">
        <f aca="true" t="shared" si="6" ref="F22:F40">G22+P22</f>
        <v>238142</v>
      </c>
      <c r="G22" s="8">
        <f aca="true" t="shared" si="7" ref="G22:G40">H22+K22+L22+M22+N22+O22</f>
        <v>238142</v>
      </c>
      <c r="H22" s="2">
        <f aca="true" t="shared" si="8" ref="H22:H40">I22+J22</f>
        <v>238142</v>
      </c>
      <c r="I22" s="2">
        <v>238142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" customHeight="1">
      <c r="A23" s="34"/>
      <c r="B23" s="44"/>
      <c r="C23" s="1" t="s">
        <v>44</v>
      </c>
      <c r="D23" s="27" t="s">
        <v>45</v>
      </c>
      <c r="E23" s="2"/>
      <c r="F23" s="8">
        <f t="shared" si="6"/>
        <v>17035</v>
      </c>
      <c r="G23" s="8">
        <f t="shared" si="7"/>
        <v>17035</v>
      </c>
      <c r="H23" s="2">
        <f t="shared" si="8"/>
        <v>17035</v>
      </c>
      <c r="I23" s="2">
        <v>17035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" customHeight="1">
      <c r="A24" s="34"/>
      <c r="B24" s="44"/>
      <c r="C24" s="1" t="s">
        <v>46</v>
      </c>
      <c r="D24" s="27" t="s">
        <v>47</v>
      </c>
      <c r="E24" s="2"/>
      <c r="F24" s="8">
        <f t="shared" si="6"/>
        <v>43942</v>
      </c>
      <c r="G24" s="8">
        <f t="shared" si="7"/>
        <v>43942</v>
      </c>
      <c r="H24" s="2">
        <f t="shared" si="8"/>
        <v>43942</v>
      </c>
      <c r="I24" s="2">
        <v>43942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" customHeight="1">
      <c r="A25" s="34"/>
      <c r="B25" s="44"/>
      <c r="C25" s="1" t="s">
        <v>48</v>
      </c>
      <c r="D25" s="27" t="s">
        <v>49</v>
      </c>
      <c r="E25" s="2"/>
      <c r="F25" s="8">
        <f t="shared" si="6"/>
        <v>6253</v>
      </c>
      <c r="G25" s="8">
        <f t="shared" si="7"/>
        <v>6253</v>
      </c>
      <c r="H25" s="2">
        <f t="shared" si="8"/>
        <v>6253</v>
      </c>
      <c r="I25" s="2">
        <v>6253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" customHeight="1">
      <c r="A26" s="34"/>
      <c r="B26" s="44"/>
      <c r="C26" s="1" t="s">
        <v>50</v>
      </c>
      <c r="D26" s="27" t="s">
        <v>51</v>
      </c>
      <c r="E26" s="2"/>
      <c r="F26" s="8">
        <f t="shared" si="6"/>
        <v>500</v>
      </c>
      <c r="G26" s="8">
        <f t="shared" si="7"/>
        <v>500</v>
      </c>
      <c r="H26" s="2">
        <f t="shared" si="8"/>
        <v>500</v>
      </c>
      <c r="I26" s="2">
        <v>500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" customHeight="1">
      <c r="A27" s="34"/>
      <c r="B27" s="44"/>
      <c r="C27" s="1" t="s">
        <v>9</v>
      </c>
      <c r="D27" s="27" t="s">
        <v>10</v>
      </c>
      <c r="E27" s="2"/>
      <c r="F27" s="8">
        <f t="shared" si="6"/>
        <v>28064</v>
      </c>
      <c r="G27" s="8">
        <f t="shared" si="7"/>
        <v>28064</v>
      </c>
      <c r="H27" s="2">
        <f t="shared" si="8"/>
        <v>28064</v>
      </c>
      <c r="I27" s="2"/>
      <c r="J27" s="2">
        <v>28064</v>
      </c>
      <c r="K27" s="2"/>
      <c r="L27" s="2"/>
      <c r="M27" s="2"/>
      <c r="N27" s="2"/>
      <c r="O27" s="2"/>
      <c r="P27" s="2"/>
      <c r="Q27" s="2"/>
      <c r="R27" s="2"/>
      <c r="S27" s="2"/>
    </row>
    <row r="28" spans="1:19" ht="12" customHeight="1">
      <c r="A28" s="34"/>
      <c r="B28" s="44"/>
      <c r="C28" s="1" t="s">
        <v>52</v>
      </c>
      <c r="D28" s="27" t="s">
        <v>53</v>
      </c>
      <c r="E28" s="2"/>
      <c r="F28" s="8">
        <f t="shared" si="6"/>
        <v>5300</v>
      </c>
      <c r="G28" s="8">
        <f t="shared" si="7"/>
        <v>5300</v>
      </c>
      <c r="H28" s="2">
        <f t="shared" si="8"/>
        <v>5300</v>
      </c>
      <c r="I28" s="2"/>
      <c r="J28" s="2">
        <v>5300</v>
      </c>
      <c r="K28" s="2"/>
      <c r="L28" s="2"/>
      <c r="M28" s="2"/>
      <c r="N28" s="2"/>
      <c r="O28" s="2"/>
      <c r="P28" s="2"/>
      <c r="Q28" s="2"/>
      <c r="R28" s="2"/>
      <c r="S28" s="2"/>
    </row>
    <row r="29" spans="1:19" ht="20.25" customHeight="1">
      <c r="A29" s="34"/>
      <c r="B29" s="44"/>
      <c r="C29" s="1" t="s">
        <v>54</v>
      </c>
      <c r="D29" s="27" t="s">
        <v>55</v>
      </c>
      <c r="E29" s="2"/>
      <c r="F29" s="8">
        <f t="shared" si="6"/>
        <v>200</v>
      </c>
      <c r="G29" s="8">
        <f t="shared" si="7"/>
        <v>200</v>
      </c>
      <c r="H29" s="2">
        <f t="shared" si="8"/>
        <v>200</v>
      </c>
      <c r="I29" s="2"/>
      <c r="J29" s="2">
        <v>200</v>
      </c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34"/>
      <c r="B30" s="44"/>
      <c r="C30" s="1" t="s">
        <v>56</v>
      </c>
      <c r="D30" s="27" t="s">
        <v>57</v>
      </c>
      <c r="E30" s="2"/>
      <c r="F30" s="8">
        <f t="shared" si="6"/>
        <v>300</v>
      </c>
      <c r="G30" s="8">
        <f t="shared" si="7"/>
        <v>300</v>
      </c>
      <c r="H30" s="2">
        <f t="shared" si="8"/>
        <v>300</v>
      </c>
      <c r="I30" s="2"/>
      <c r="J30" s="2">
        <v>300</v>
      </c>
      <c r="K30" s="2"/>
      <c r="L30" s="2"/>
      <c r="M30" s="2"/>
      <c r="N30" s="2"/>
      <c r="O30" s="2"/>
      <c r="P30" s="2"/>
      <c r="Q30" s="2"/>
      <c r="R30" s="2"/>
      <c r="S30" s="2"/>
    </row>
    <row r="31" spans="1:19" ht="12" customHeight="1">
      <c r="A31" s="34"/>
      <c r="B31" s="44"/>
      <c r="C31" s="1" t="s">
        <v>58</v>
      </c>
      <c r="D31" s="27" t="s">
        <v>59</v>
      </c>
      <c r="E31" s="2"/>
      <c r="F31" s="8">
        <f t="shared" si="6"/>
        <v>19362</v>
      </c>
      <c r="G31" s="8">
        <f t="shared" si="7"/>
        <v>19362</v>
      </c>
      <c r="H31" s="2">
        <f t="shared" si="8"/>
        <v>19362</v>
      </c>
      <c r="I31" s="2"/>
      <c r="J31" s="2">
        <v>19362</v>
      </c>
      <c r="K31" s="2"/>
      <c r="L31" s="2"/>
      <c r="M31" s="2"/>
      <c r="N31" s="2"/>
      <c r="O31" s="2"/>
      <c r="P31" s="2"/>
      <c r="Q31" s="2"/>
      <c r="R31" s="2"/>
      <c r="S31" s="2"/>
    </row>
    <row r="32" spans="1:19" ht="12" customHeight="1">
      <c r="A32" s="34"/>
      <c r="B32" s="44"/>
      <c r="C32" s="1" t="s">
        <v>60</v>
      </c>
      <c r="D32" s="27" t="s">
        <v>61</v>
      </c>
      <c r="E32" s="2"/>
      <c r="F32" s="8">
        <f t="shared" si="6"/>
        <v>200</v>
      </c>
      <c r="G32" s="8">
        <f t="shared" si="7"/>
        <v>200</v>
      </c>
      <c r="H32" s="2">
        <f t="shared" si="8"/>
        <v>200</v>
      </c>
      <c r="I32" s="2"/>
      <c r="J32" s="2">
        <v>200</v>
      </c>
      <c r="K32" s="2"/>
      <c r="L32" s="2"/>
      <c r="M32" s="2"/>
      <c r="N32" s="2"/>
      <c r="O32" s="2"/>
      <c r="P32" s="2"/>
      <c r="Q32" s="2"/>
      <c r="R32" s="2"/>
      <c r="S32" s="2"/>
    </row>
    <row r="33" spans="1:19" ht="12" customHeight="1">
      <c r="A33" s="34"/>
      <c r="B33" s="44"/>
      <c r="C33" s="1" t="s">
        <v>62</v>
      </c>
      <c r="D33" s="27" t="s">
        <v>34</v>
      </c>
      <c r="E33" s="2"/>
      <c r="F33" s="8">
        <f t="shared" si="6"/>
        <v>13480</v>
      </c>
      <c r="G33" s="8">
        <f t="shared" si="7"/>
        <v>13480</v>
      </c>
      <c r="H33" s="2">
        <f t="shared" si="8"/>
        <v>13480</v>
      </c>
      <c r="I33" s="2"/>
      <c r="J33" s="2">
        <v>13480</v>
      </c>
      <c r="K33" s="2"/>
      <c r="L33" s="2"/>
      <c r="M33" s="2"/>
      <c r="N33" s="2"/>
      <c r="O33" s="2"/>
      <c r="P33" s="2"/>
      <c r="Q33" s="2"/>
      <c r="R33" s="2"/>
      <c r="S33" s="2"/>
    </row>
    <row r="34" spans="1:19" ht="13.5" customHeight="1">
      <c r="A34" s="34"/>
      <c r="B34" s="44"/>
      <c r="C34" s="1" t="s">
        <v>63</v>
      </c>
      <c r="D34" s="27" t="s">
        <v>64</v>
      </c>
      <c r="E34" s="2"/>
      <c r="F34" s="8">
        <f t="shared" si="6"/>
        <v>1500</v>
      </c>
      <c r="G34" s="8">
        <f t="shared" si="7"/>
        <v>1500</v>
      </c>
      <c r="H34" s="2">
        <f t="shared" si="8"/>
        <v>1500</v>
      </c>
      <c r="I34" s="2"/>
      <c r="J34" s="2">
        <v>1500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 ht="29.25">
      <c r="A35" s="34"/>
      <c r="B35" s="44"/>
      <c r="C35" s="1" t="s">
        <v>78</v>
      </c>
      <c r="D35" s="27" t="s">
        <v>79</v>
      </c>
      <c r="E35" s="2"/>
      <c r="F35" s="8">
        <f t="shared" si="6"/>
        <v>300</v>
      </c>
      <c r="G35" s="8">
        <f t="shared" si="7"/>
        <v>300</v>
      </c>
      <c r="H35" s="2">
        <f t="shared" si="8"/>
        <v>300</v>
      </c>
      <c r="I35" s="2"/>
      <c r="J35" s="2">
        <v>300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 ht="21.75" customHeight="1">
      <c r="A36" s="34"/>
      <c r="B36" s="44"/>
      <c r="C36" s="1" t="s">
        <v>65</v>
      </c>
      <c r="D36" s="27" t="s">
        <v>66</v>
      </c>
      <c r="E36" s="2"/>
      <c r="F36" s="8">
        <f t="shared" si="6"/>
        <v>1200</v>
      </c>
      <c r="G36" s="8">
        <f t="shared" si="7"/>
        <v>1200</v>
      </c>
      <c r="H36" s="2">
        <f t="shared" si="8"/>
        <v>1200</v>
      </c>
      <c r="I36" s="2"/>
      <c r="J36" s="2">
        <v>1200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 ht="12" customHeight="1">
      <c r="A37" s="34"/>
      <c r="B37" s="44"/>
      <c r="C37" s="1" t="s">
        <v>67</v>
      </c>
      <c r="D37" s="27" t="s">
        <v>68</v>
      </c>
      <c r="E37" s="2"/>
      <c r="F37" s="8">
        <f t="shared" si="6"/>
        <v>500</v>
      </c>
      <c r="G37" s="8">
        <f t="shared" si="7"/>
        <v>500</v>
      </c>
      <c r="H37" s="2">
        <f t="shared" si="8"/>
        <v>500</v>
      </c>
      <c r="I37" s="2"/>
      <c r="J37" s="2">
        <v>500</v>
      </c>
      <c r="K37" s="2"/>
      <c r="L37" s="2"/>
      <c r="M37" s="2"/>
      <c r="N37" s="2"/>
      <c r="O37" s="2"/>
      <c r="P37" s="2"/>
      <c r="Q37" s="2"/>
      <c r="R37" s="2"/>
      <c r="S37" s="2"/>
    </row>
    <row r="38" spans="1:19" ht="12" customHeight="1">
      <c r="A38" s="34"/>
      <c r="B38" s="44"/>
      <c r="C38" s="1" t="s">
        <v>80</v>
      </c>
      <c r="D38" s="27" t="s">
        <v>81</v>
      </c>
      <c r="E38" s="2"/>
      <c r="F38" s="8">
        <f>G38+P38</f>
        <v>3367</v>
      </c>
      <c r="G38" s="8">
        <f>H38+K38+L38+M38+N38+O38</f>
        <v>3367</v>
      </c>
      <c r="H38" s="2">
        <f>I38+J38</f>
        <v>3367</v>
      </c>
      <c r="I38" s="2"/>
      <c r="J38" s="2">
        <v>3367</v>
      </c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34"/>
      <c r="B39" s="44"/>
      <c r="C39" s="1" t="s">
        <v>69</v>
      </c>
      <c r="D39" s="27" t="s">
        <v>70</v>
      </c>
      <c r="E39" s="2"/>
      <c r="F39" s="8">
        <f t="shared" si="6"/>
        <v>9755</v>
      </c>
      <c r="G39" s="8">
        <f t="shared" si="7"/>
        <v>9755</v>
      </c>
      <c r="H39" s="2">
        <f t="shared" si="8"/>
        <v>9755</v>
      </c>
      <c r="I39" s="2"/>
      <c r="J39" s="2">
        <v>9755</v>
      </c>
      <c r="K39" s="2"/>
      <c r="L39" s="2"/>
      <c r="M39" s="2"/>
      <c r="N39" s="2"/>
      <c r="O39" s="2"/>
      <c r="P39" s="2"/>
      <c r="Q39" s="2"/>
      <c r="R39" s="2"/>
      <c r="S39" s="2"/>
    </row>
    <row r="40" spans="1:19" ht="21.75" customHeight="1">
      <c r="A40" s="34"/>
      <c r="B40" s="44"/>
      <c r="C40" s="1" t="s">
        <v>71</v>
      </c>
      <c r="D40" s="27" t="s">
        <v>72</v>
      </c>
      <c r="E40" s="2"/>
      <c r="F40" s="8">
        <f t="shared" si="6"/>
        <v>600</v>
      </c>
      <c r="G40" s="8">
        <f t="shared" si="7"/>
        <v>600</v>
      </c>
      <c r="H40" s="2">
        <f t="shared" si="8"/>
        <v>600</v>
      </c>
      <c r="I40" s="2"/>
      <c r="J40" s="2">
        <v>600</v>
      </c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52" t="s">
        <v>11</v>
      </c>
      <c r="B41" s="52"/>
      <c r="C41" s="52"/>
      <c r="D41" s="52"/>
      <c r="E41" s="3">
        <f>E12+E16</f>
        <v>411000</v>
      </c>
      <c r="F41" s="3">
        <f aca="true" t="shared" si="9" ref="F41:S41">F19+F16</f>
        <v>412000</v>
      </c>
      <c r="G41" s="3">
        <f t="shared" si="9"/>
        <v>412000</v>
      </c>
      <c r="H41" s="3">
        <f t="shared" si="9"/>
        <v>390000</v>
      </c>
      <c r="I41" s="3">
        <f t="shared" si="9"/>
        <v>305872</v>
      </c>
      <c r="J41" s="3">
        <f t="shared" si="9"/>
        <v>84128</v>
      </c>
      <c r="K41" s="3">
        <f t="shared" si="9"/>
        <v>0</v>
      </c>
      <c r="L41" s="3">
        <f t="shared" si="9"/>
        <v>22000</v>
      </c>
      <c r="M41" s="3">
        <f t="shared" si="9"/>
        <v>0</v>
      </c>
      <c r="N41" s="3">
        <f t="shared" si="9"/>
        <v>0</v>
      </c>
      <c r="O41" s="3">
        <f t="shared" si="9"/>
        <v>0</v>
      </c>
      <c r="P41" s="3">
        <f t="shared" si="9"/>
        <v>0</v>
      </c>
      <c r="Q41" s="3">
        <f t="shared" si="9"/>
        <v>0</v>
      </c>
      <c r="R41" s="3">
        <f t="shared" si="9"/>
        <v>0</v>
      </c>
      <c r="S41" s="3">
        <f t="shared" si="9"/>
        <v>0</v>
      </c>
    </row>
    <row r="42" ht="12.75">
      <c r="A42" s="46" t="s">
        <v>83</v>
      </c>
    </row>
  </sheetData>
  <sheetProtection/>
  <mergeCells count="27">
    <mergeCell ref="Q9:Q10"/>
    <mergeCell ref="H9:H10"/>
    <mergeCell ref="I9:J9"/>
    <mergeCell ref="K9:K10"/>
    <mergeCell ref="L9:L10"/>
    <mergeCell ref="S9:S10"/>
    <mergeCell ref="M9:M10"/>
    <mergeCell ref="O3:S3"/>
    <mergeCell ref="M2:S2"/>
    <mergeCell ref="A5:S5"/>
    <mergeCell ref="A41:D41"/>
    <mergeCell ref="E7:E10"/>
    <mergeCell ref="R1:S1"/>
    <mergeCell ref="A7:A10"/>
    <mergeCell ref="B7:B10"/>
    <mergeCell ref="C7:C10"/>
    <mergeCell ref="D7:D10"/>
    <mergeCell ref="F7:F10"/>
    <mergeCell ref="G7:S7"/>
    <mergeCell ref="H8:O8"/>
    <mergeCell ref="O9:O10"/>
    <mergeCell ref="A13:A15"/>
    <mergeCell ref="B14:B15"/>
    <mergeCell ref="N9:N10"/>
    <mergeCell ref="G8:G10"/>
    <mergeCell ref="P8:P10"/>
    <mergeCell ref="Q8:S8"/>
  </mergeCells>
  <printOptions horizontalCentered="1"/>
  <pageMargins left="0.11811023622047245" right="0.11811023622047245" top="0.2362204724409449" bottom="0.2362204724409449" header="0.2755905511811024" footer="0.43307086614173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2013-12-30T12:51:10Z</cp:lastPrinted>
  <dcterms:created xsi:type="dcterms:W3CDTF">2008-11-12T07:53:06Z</dcterms:created>
  <dcterms:modified xsi:type="dcterms:W3CDTF">2013-12-30T12:51:18Z</dcterms:modified>
  <cp:category/>
  <cp:version/>
  <cp:contentType/>
  <cp:contentStatus/>
</cp:coreProperties>
</file>