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<sst xmlns="http://schemas.openxmlformats.org/spreadsheetml/2006/main" count="37" uniqueCount="37">
  <si>
    <t>Lp.</t>
  </si>
  <si>
    <t>Wyszczególnienie</t>
  </si>
  <si>
    <t xml:space="preserve">Plan </t>
  </si>
  <si>
    <t>% wykonania</t>
  </si>
  <si>
    <t xml:space="preserve">Wykonanie </t>
  </si>
  <si>
    <t>Dotacje celowe otrzymane z budżetu państwa na realizację zadań bieżących z zakresu administracji rządowej oraz innych zadań zleconych gminie (związkom gmin) ustawami     (§ 201), w tym:</t>
  </si>
  <si>
    <t>a) zwrot rolnikom podatku akcyzowego zawartego w cenie oleju napędowego wykorzystywanego do produkcji rolnej</t>
  </si>
  <si>
    <t>b) zadania z zakresu ewidencji ludności i dowodów osobistych, USC, obrony cywilnej</t>
  </si>
  <si>
    <t>Dotacje celowe otrzymane z budżetu państwa na zadania bieżące realizowane przez gminę na podstawie porozumień z organami administracji rządowej (§ 202), w tym:</t>
  </si>
  <si>
    <t>a) utrzymanie cmentarza</t>
  </si>
  <si>
    <t>Dotacje celowe otrzymane z budżetu państwa na realizację własnych zadań bieżących gminy   (§ 203), w tym:</t>
  </si>
  <si>
    <t>Dotacje celowe otrzymane z powiatu na zadania bieżące realizowane na podstawie porozumień między jednostkami samorządu terytorialnego (§ 232), w tym:</t>
  </si>
  <si>
    <t>Dotacje celowe przekazane z budżetu państwa na realizację inwestycji i zakupów inwestycyjnych własnych gmin (§ 633), w tym:</t>
  </si>
  <si>
    <t>RAZEM:</t>
  </si>
  <si>
    <t>d) prowadzenie i aktualizacja stałego rejestru wyborców</t>
  </si>
  <si>
    <t>g) świadczenie rodzinne oraz składki na ubezpieczenia emerytalne i rentowe z ubezpieczenia społecznego</t>
  </si>
  <si>
    <t>h) składki na ubezpieczenie zdrowotne opłacane za osoby pobierające niektóre świadczenia z pomocy społecznej</t>
  </si>
  <si>
    <t>j) usługi opiekuńcze i specjalistyczne usługi opiekuńcze</t>
  </si>
  <si>
    <t>c) narodowy spis powszechny ludności i mieszkań</t>
  </si>
  <si>
    <t>e) przygotowanie i przeprowadzenie wyborów do Sejmu RP i do Senatu RP</t>
  </si>
  <si>
    <t>f) przygotowanie i przeprowadzenie uzupełniających wyborów do rady gminy</t>
  </si>
  <si>
    <t>i) wynagrodzenie dla opiekuna prawnego za sprawowanie opieki</t>
  </si>
  <si>
    <t>l) realizacja programu rządowego wspierania osób pobierających świadczenie pielęgnacyjne</t>
  </si>
  <si>
    <t xml:space="preserve">k) zasiłki celowe dla osób i rodzin poszkodowanych w wyniku powodzi </t>
  </si>
  <si>
    <t>a) sfinansowanie prac komisji  egzaminacyjnej powołanej do rozpatrywania wniosków nauczycieli o wyższy stopień awansu zawodowego</t>
  </si>
  <si>
    <t>b) składki na ubezpieczenie zdrowotne opłacane za osoby pobierające niektóre świadczenia z pomocy społecznej</t>
  </si>
  <si>
    <t>c) zasiłki i pomoc w naturze oraz składki na ubezpieczenie społeczne</t>
  </si>
  <si>
    <t>d) zasiłki stałe</t>
  </si>
  <si>
    <t>e) Miejski Ośrodek Pomocy Społecznej</t>
  </si>
  <si>
    <t>f) dożywianie dzieci w szkołach</t>
  </si>
  <si>
    <t xml:space="preserve">g) pomoc materialna dla uczniów (stypendia socjalne) oraz zakup podręczników dla dzieci </t>
  </si>
  <si>
    <t>a) funkcjonowanie jednostki organizacyjnej „Warsztaty Terapii Zajęciowej”</t>
  </si>
  <si>
    <t>a) środki na place zabaw przy szkołach podstawowych w ramach programu "Radosna szkoła"</t>
  </si>
  <si>
    <t>a) wpółfinansowanie przebudowy dróg lokalnych ulic: II Armii WP, Budziszyńskiej, łącznika Alei Łużyckiej w Gubinie</t>
  </si>
  <si>
    <t>Plan, wykonanie i przeznaczenie przekazanych gminie dotacji za 2011 rok</t>
  </si>
  <si>
    <t>Tabela Nr 2</t>
  </si>
  <si>
    <t>h) usuwanie skutów klęsk żywiołowych w infrastrukturze jst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</si>
</sst>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4" fontId="23" fillId="33" borderId="10" xfId="0" applyNumberFormat="1" applyFont="1" applyFill="1" applyBorder="1" applyAlignment="1">
      <alignment/>
    </xf>
    <xf numFmtId="10" fontId="23" fillId="33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justify" vertical="top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wrapText="1"/>
    </xf>
    <xf numFmtId="4" fontId="24" fillId="0" borderId="10" xfId="0" applyNumberFormat="1" applyFont="1" applyBorder="1" applyAlignment="1">
      <alignment/>
    </xf>
    <xf numFmtId="10" fontId="24" fillId="0" borderId="10" xfId="0" applyNumberFormat="1" applyFont="1" applyBorder="1" applyAlignment="1">
      <alignment/>
    </xf>
    <xf numFmtId="4" fontId="24" fillId="0" borderId="11" xfId="0" applyNumberFormat="1" applyFont="1" applyBorder="1" applyAlignment="1">
      <alignment/>
    </xf>
    <xf numFmtId="0" fontId="23" fillId="33" borderId="10" xfId="0" applyFont="1" applyFill="1" applyBorder="1" applyAlignment="1">
      <alignment wrapText="1"/>
    </xf>
    <xf numFmtId="4" fontId="25" fillId="0" borderId="10" xfId="0" applyNumberFormat="1" applyFont="1" applyBorder="1" applyAlignment="1">
      <alignment/>
    </xf>
    <xf numFmtId="10" fontId="25" fillId="0" borderId="10" xfId="0" applyNumberFormat="1" applyFont="1" applyBorder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10" fontId="21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4" fillId="0" borderId="10" xfId="0" applyNumberFormat="1" applyFont="1" applyFill="1" applyBorder="1" applyAlignment="1">
      <alignment/>
    </xf>
    <xf numFmtId="0" fontId="24" fillId="0" borderId="12" xfId="0" applyFont="1" applyBorder="1" applyAlignment="1">
      <alignment wrapText="1"/>
    </xf>
    <xf numFmtId="4" fontId="24" fillId="0" borderId="12" xfId="0" applyNumberFormat="1" applyFont="1" applyBorder="1" applyAlignment="1">
      <alignment/>
    </xf>
    <xf numFmtId="0" fontId="24" fillId="0" borderId="0" xfId="0" applyFont="1" applyFill="1" applyAlignment="1">
      <alignment wrapText="1"/>
    </xf>
    <xf numFmtId="0" fontId="21" fillId="0" borderId="0" xfId="0" applyFont="1" applyAlignment="1" quotePrefix="1">
      <alignment/>
    </xf>
    <xf numFmtId="0" fontId="21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25">
      <selection activeCell="E32" sqref="E32"/>
    </sheetView>
  </sheetViews>
  <sheetFormatPr defaultColWidth="9.140625" defaultRowHeight="12.75"/>
  <cols>
    <col min="1" max="1" width="3.28125" style="1" customWidth="1"/>
    <col min="2" max="2" width="54.8515625" style="1" customWidth="1"/>
    <col min="3" max="3" width="12.421875" style="1" customWidth="1"/>
    <col min="4" max="4" width="12.8515625" style="1" customWidth="1"/>
    <col min="5" max="5" width="10.8515625" style="1" customWidth="1"/>
    <col min="6" max="7" width="9.140625" style="1" customWidth="1"/>
    <col min="8" max="8" width="13.28125" style="1" customWidth="1"/>
    <col min="9" max="16384" width="9.140625" style="1" customWidth="1"/>
  </cols>
  <sheetData>
    <row r="1" ht="12.75">
      <c r="E1" s="27" t="s">
        <v>35</v>
      </c>
    </row>
    <row r="2" spans="2:4" ht="15.75">
      <c r="B2" s="29" t="s">
        <v>34</v>
      </c>
      <c r="C2" s="29"/>
      <c r="D2" s="29"/>
    </row>
    <row r="4" spans="1:5" ht="25.5">
      <c r="A4" s="2" t="s">
        <v>0</v>
      </c>
      <c r="B4" s="2" t="s">
        <v>1</v>
      </c>
      <c r="C4" s="2" t="s">
        <v>2</v>
      </c>
      <c r="D4" s="2" t="s">
        <v>4</v>
      </c>
      <c r="E4" s="3" t="s">
        <v>3</v>
      </c>
    </row>
    <row r="5" spans="1:8" ht="36">
      <c r="A5" s="7">
        <v>1</v>
      </c>
      <c r="B5" s="8" t="s">
        <v>5</v>
      </c>
      <c r="C5" s="4">
        <f>SUM(C6:C17)</f>
        <v>5522660</v>
      </c>
      <c r="D5" s="4">
        <f>SUM(D6:D17)</f>
        <v>5520947.76</v>
      </c>
      <c r="E5" s="5">
        <f>D5/C5</f>
        <v>0.9996899609970558</v>
      </c>
      <c r="H5" s="26"/>
    </row>
    <row r="6" spans="1:5" ht="24">
      <c r="A6" s="30"/>
      <c r="B6" s="23" t="s">
        <v>6</v>
      </c>
      <c r="C6" s="24">
        <v>11660</v>
      </c>
      <c r="D6" s="24">
        <v>11658.54</v>
      </c>
      <c r="E6" s="12">
        <f>D6/C6</f>
        <v>0.9998747855917668</v>
      </c>
    </row>
    <row r="7" spans="1:5" ht="24">
      <c r="A7" s="31"/>
      <c r="B7" s="10" t="s">
        <v>7</v>
      </c>
      <c r="C7" s="11">
        <v>157150</v>
      </c>
      <c r="D7" s="11">
        <v>157150</v>
      </c>
      <c r="E7" s="12">
        <f aca="true" t="shared" si="0" ref="E7:E34">D7/C7</f>
        <v>1</v>
      </c>
    </row>
    <row r="8" spans="1:5" ht="12.75">
      <c r="A8" s="31"/>
      <c r="B8" s="10" t="s">
        <v>18</v>
      </c>
      <c r="C8" s="11">
        <v>46278</v>
      </c>
      <c r="D8" s="11">
        <v>45379.2</v>
      </c>
      <c r="E8" s="12">
        <f t="shared" si="0"/>
        <v>0.9805782445222351</v>
      </c>
    </row>
    <row r="9" spans="1:5" ht="12.75">
      <c r="A9" s="31"/>
      <c r="B9" s="10" t="s">
        <v>14</v>
      </c>
      <c r="C9" s="11">
        <v>2839</v>
      </c>
      <c r="D9" s="11">
        <v>2839</v>
      </c>
      <c r="E9" s="12">
        <f t="shared" si="0"/>
        <v>1</v>
      </c>
    </row>
    <row r="10" spans="1:5" ht="24">
      <c r="A10" s="31"/>
      <c r="B10" s="10" t="s">
        <v>19</v>
      </c>
      <c r="C10" s="11">
        <v>26438</v>
      </c>
      <c r="D10" s="11">
        <v>25628.91</v>
      </c>
      <c r="E10" s="12">
        <f t="shared" si="0"/>
        <v>0.9693967017172253</v>
      </c>
    </row>
    <row r="11" spans="1:5" ht="24">
      <c r="A11" s="31"/>
      <c r="B11" s="10" t="s">
        <v>20</v>
      </c>
      <c r="C11" s="11">
        <v>6280</v>
      </c>
      <c r="D11" s="11">
        <v>6278.66</v>
      </c>
      <c r="E11" s="12">
        <f t="shared" si="0"/>
        <v>0.9997866242038216</v>
      </c>
    </row>
    <row r="12" spans="1:5" ht="24">
      <c r="A12" s="31"/>
      <c r="B12" s="10" t="s">
        <v>15</v>
      </c>
      <c r="C12" s="11">
        <v>5143365</v>
      </c>
      <c r="D12" s="11">
        <v>5143363.45</v>
      </c>
      <c r="E12" s="12">
        <f t="shared" si="0"/>
        <v>0.9999996986408703</v>
      </c>
    </row>
    <row r="13" spans="1:5" ht="24">
      <c r="A13" s="31"/>
      <c r="B13" s="10" t="s">
        <v>16</v>
      </c>
      <c r="C13" s="11">
        <v>29500</v>
      </c>
      <c r="D13" s="11">
        <v>29500</v>
      </c>
      <c r="E13" s="12">
        <f t="shared" si="0"/>
        <v>1</v>
      </c>
    </row>
    <row r="14" spans="1:5" ht="12.75">
      <c r="A14" s="31"/>
      <c r="B14" s="10" t="s">
        <v>21</v>
      </c>
      <c r="C14" s="11">
        <v>2400</v>
      </c>
      <c r="D14" s="11">
        <v>2400</v>
      </c>
      <c r="E14" s="12">
        <f t="shared" si="0"/>
        <v>1</v>
      </c>
    </row>
    <row r="15" spans="1:5" ht="12.75">
      <c r="A15" s="31"/>
      <c r="B15" s="10" t="s">
        <v>17</v>
      </c>
      <c r="C15" s="11">
        <v>16000</v>
      </c>
      <c r="D15" s="11">
        <v>16000</v>
      </c>
      <c r="E15" s="12">
        <f t="shared" si="0"/>
        <v>1</v>
      </c>
    </row>
    <row r="16" spans="1:5" ht="24">
      <c r="A16" s="31"/>
      <c r="B16" s="10" t="s">
        <v>23</v>
      </c>
      <c r="C16" s="11">
        <v>57550</v>
      </c>
      <c r="D16" s="11">
        <v>57550</v>
      </c>
      <c r="E16" s="12">
        <f t="shared" si="0"/>
        <v>1</v>
      </c>
    </row>
    <row r="17" spans="1:5" ht="24">
      <c r="A17" s="32"/>
      <c r="B17" s="10" t="s">
        <v>22</v>
      </c>
      <c r="C17" s="11">
        <v>23200</v>
      </c>
      <c r="D17" s="11">
        <v>23200</v>
      </c>
      <c r="E17" s="12">
        <f t="shared" si="0"/>
        <v>1</v>
      </c>
    </row>
    <row r="18" spans="1:5" ht="36">
      <c r="A18" s="7">
        <v>2</v>
      </c>
      <c r="B18" s="14" t="s">
        <v>8</v>
      </c>
      <c r="C18" s="4">
        <f>C19</f>
        <v>3000</v>
      </c>
      <c r="D18" s="4">
        <f>D19</f>
        <v>3000</v>
      </c>
      <c r="E18" s="5">
        <f t="shared" si="0"/>
        <v>1</v>
      </c>
    </row>
    <row r="19" spans="1:5" ht="12.75">
      <c r="A19" s="9"/>
      <c r="B19" s="10" t="s">
        <v>9</v>
      </c>
      <c r="C19" s="11">
        <v>3000</v>
      </c>
      <c r="D19" s="11">
        <v>3000</v>
      </c>
      <c r="E19" s="12">
        <f t="shared" si="0"/>
        <v>1</v>
      </c>
    </row>
    <row r="20" spans="1:5" ht="24">
      <c r="A20" s="7">
        <v>3</v>
      </c>
      <c r="B20" s="14" t="s">
        <v>10</v>
      </c>
      <c r="C20" s="4">
        <f>SUM(C21:C28)</f>
        <v>1999326</v>
      </c>
      <c r="D20" s="4">
        <f>SUM(D21:D28)</f>
        <v>1988402.6800000002</v>
      </c>
      <c r="E20" s="5">
        <f t="shared" si="0"/>
        <v>0.9945364988000958</v>
      </c>
    </row>
    <row r="21" spans="1:5" ht="36">
      <c r="A21" s="30"/>
      <c r="B21" s="10" t="s">
        <v>24</v>
      </c>
      <c r="C21" s="11">
        <v>528</v>
      </c>
      <c r="D21" s="11">
        <v>528</v>
      </c>
      <c r="E21" s="12">
        <f t="shared" si="0"/>
        <v>1</v>
      </c>
    </row>
    <row r="22" spans="1:5" ht="24.75" customHeight="1">
      <c r="A22" s="31"/>
      <c r="B22" s="10" t="s">
        <v>25</v>
      </c>
      <c r="C22" s="13">
        <v>18000</v>
      </c>
      <c r="D22" s="13">
        <v>18000</v>
      </c>
      <c r="E22" s="12">
        <f t="shared" si="0"/>
        <v>1</v>
      </c>
    </row>
    <row r="23" spans="1:5" ht="14.25" customHeight="1">
      <c r="A23" s="31"/>
      <c r="B23" s="10" t="s">
        <v>26</v>
      </c>
      <c r="C23" s="13">
        <v>372000</v>
      </c>
      <c r="D23" s="13">
        <v>372000</v>
      </c>
      <c r="E23" s="12">
        <f t="shared" si="0"/>
        <v>1</v>
      </c>
    </row>
    <row r="24" spans="1:5" ht="12.75">
      <c r="A24" s="31"/>
      <c r="B24" s="10" t="s">
        <v>27</v>
      </c>
      <c r="C24" s="13">
        <v>201500</v>
      </c>
      <c r="D24" s="13">
        <v>201500</v>
      </c>
      <c r="E24" s="12">
        <f t="shared" si="0"/>
        <v>1</v>
      </c>
    </row>
    <row r="25" spans="1:5" ht="12.75">
      <c r="A25" s="31"/>
      <c r="B25" s="6" t="s">
        <v>28</v>
      </c>
      <c r="C25" s="11">
        <v>197300</v>
      </c>
      <c r="D25" s="11">
        <v>197300</v>
      </c>
      <c r="E25" s="12">
        <f t="shared" si="0"/>
        <v>1</v>
      </c>
    </row>
    <row r="26" spans="1:5" ht="12.75">
      <c r="A26" s="31"/>
      <c r="B26" s="6" t="s">
        <v>29</v>
      </c>
      <c r="C26" s="11">
        <v>256610</v>
      </c>
      <c r="D26" s="11">
        <v>256610</v>
      </c>
      <c r="E26" s="12">
        <f t="shared" si="0"/>
        <v>1</v>
      </c>
    </row>
    <row r="27" spans="1:5" ht="24">
      <c r="A27" s="31"/>
      <c r="B27" s="10" t="s">
        <v>30</v>
      </c>
      <c r="C27" s="11">
        <v>496342</v>
      </c>
      <c r="D27" s="11">
        <v>485418.85</v>
      </c>
      <c r="E27" s="12">
        <f t="shared" si="0"/>
        <v>0.9779926945533522</v>
      </c>
    </row>
    <row r="28" spans="1:5" ht="12.75">
      <c r="A28" s="32"/>
      <c r="B28" s="10" t="s">
        <v>36</v>
      </c>
      <c r="C28" s="11">
        <v>457046</v>
      </c>
      <c r="D28" s="11">
        <v>457045.83</v>
      </c>
      <c r="E28" s="12">
        <f>D28/C28</f>
        <v>0.9999996280461924</v>
      </c>
    </row>
    <row r="29" spans="1:5" ht="36">
      <c r="A29" s="7">
        <v>4</v>
      </c>
      <c r="B29" s="14" t="s">
        <v>11</v>
      </c>
      <c r="C29" s="4">
        <f>SUM(C30:C30)</f>
        <v>404914</v>
      </c>
      <c r="D29" s="4">
        <f>SUM(D30:D30)</f>
        <v>404908.01</v>
      </c>
      <c r="E29" s="5">
        <f t="shared" si="0"/>
        <v>0.9999852067352574</v>
      </c>
    </row>
    <row r="30" spans="1:5" ht="24">
      <c r="A30" s="9"/>
      <c r="B30" s="10" t="s">
        <v>31</v>
      </c>
      <c r="C30" s="11">
        <v>404914</v>
      </c>
      <c r="D30" s="11">
        <v>404908.01</v>
      </c>
      <c r="E30" s="12">
        <f t="shared" si="0"/>
        <v>0.9999852067352574</v>
      </c>
    </row>
    <row r="31" spans="1:5" ht="24">
      <c r="A31" s="7">
        <v>5</v>
      </c>
      <c r="B31" s="14" t="s">
        <v>12</v>
      </c>
      <c r="C31" s="4">
        <f>C32+C33</f>
        <v>799874</v>
      </c>
      <c r="D31" s="4">
        <f>D32+D33</f>
        <v>799874</v>
      </c>
      <c r="E31" s="5">
        <f t="shared" si="0"/>
        <v>1</v>
      </c>
    </row>
    <row r="32" spans="1:5" ht="24">
      <c r="A32" s="33"/>
      <c r="B32" s="25" t="s">
        <v>32</v>
      </c>
      <c r="C32" s="22">
        <v>263874</v>
      </c>
      <c r="D32" s="22">
        <v>263874</v>
      </c>
      <c r="E32" s="12">
        <f t="shared" si="0"/>
        <v>1</v>
      </c>
    </row>
    <row r="33" spans="1:5" ht="24">
      <c r="A33" s="34"/>
      <c r="B33" s="10" t="s">
        <v>33</v>
      </c>
      <c r="C33" s="11">
        <v>536000</v>
      </c>
      <c r="D33" s="11">
        <v>536000</v>
      </c>
      <c r="E33" s="12">
        <f t="shared" si="0"/>
        <v>1</v>
      </c>
    </row>
    <row r="34" spans="1:5" ht="12.75">
      <c r="A34" s="28" t="s">
        <v>13</v>
      </c>
      <c r="B34" s="28"/>
      <c r="C34" s="15">
        <f>C5+C18+C20+C29+C31</f>
        <v>8729774</v>
      </c>
      <c r="D34" s="15">
        <f>D5+D18+D20+D29+D31</f>
        <v>8717132.45</v>
      </c>
      <c r="E34" s="16">
        <f t="shared" si="0"/>
        <v>0.9985519040928207</v>
      </c>
    </row>
    <row r="35" spans="1:5" ht="12.75">
      <c r="A35" s="17"/>
      <c r="B35" s="18"/>
      <c r="C35" s="19"/>
      <c r="D35" s="19"/>
      <c r="E35" s="20"/>
    </row>
    <row r="36" spans="3:4" ht="12.75">
      <c r="C36" s="21"/>
      <c r="D36" s="21"/>
    </row>
    <row r="37" spans="3:4" ht="12.75">
      <c r="C37" s="21"/>
      <c r="D37" s="21"/>
    </row>
    <row r="38" spans="3:4" ht="12.75">
      <c r="C38" s="21"/>
      <c r="D38" s="21"/>
    </row>
    <row r="39" spans="3:4" ht="12.75">
      <c r="C39" s="21"/>
      <c r="D39" s="21"/>
    </row>
    <row r="40" spans="3:4" ht="12.75">
      <c r="C40" s="21"/>
      <c r="D40" s="21"/>
    </row>
    <row r="41" spans="3:4" ht="12.75">
      <c r="C41" s="21"/>
      <c r="D41" s="21"/>
    </row>
    <row r="42" spans="3:4" ht="12.75">
      <c r="C42" s="21"/>
      <c r="D42" s="21"/>
    </row>
    <row r="43" spans="3:4" ht="12.75">
      <c r="C43" s="21"/>
      <c r="D43" s="21"/>
    </row>
    <row r="44" spans="3:4" ht="12.75">
      <c r="C44" s="21"/>
      <c r="D44" s="21"/>
    </row>
    <row r="45" spans="3:4" ht="12.75">
      <c r="C45" s="21"/>
      <c r="D45" s="21"/>
    </row>
    <row r="46" spans="3:4" ht="12.75">
      <c r="C46" s="21"/>
      <c r="D46" s="21"/>
    </row>
    <row r="47" spans="3:4" ht="12.75">
      <c r="C47" s="21"/>
      <c r="D47" s="21"/>
    </row>
    <row r="48" spans="3:4" ht="12.75">
      <c r="C48" s="21"/>
      <c r="D48" s="21"/>
    </row>
    <row r="49" spans="3:4" ht="12.75">
      <c r="C49" s="21"/>
      <c r="D49" s="21"/>
    </row>
    <row r="50" spans="3:4" ht="12.75">
      <c r="C50" s="21"/>
      <c r="D50" s="21"/>
    </row>
    <row r="51" spans="3:4" ht="12.75">
      <c r="C51" s="21"/>
      <c r="D51" s="21"/>
    </row>
    <row r="52" spans="3:4" ht="12.75">
      <c r="C52" s="21"/>
      <c r="D52" s="21"/>
    </row>
    <row r="53" spans="3:4" ht="12.75">
      <c r="C53" s="21"/>
      <c r="D53" s="21"/>
    </row>
    <row r="54" spans="3:4" ht="12.75">
      <c r="C54" s="21"/>
      <c r="D54" s="21"/>
    </row>
    <row r="55" spans="3:4" ht="12.75">
      <c r="C55" s="21"/>
      <c r="D55" s="21"/>
    </row>
    <row r="56" spans="3:4" ht="12.75">
      <c r="C56" s="21"/>
      <c r="D56" s="21"/>
    </row>
    <row r="57" spans="3:4" ht="12.75">
      <c r="C57" s="21"/>
      <c r="D57" s="21"/>
    </row>
    <row r="58" spans="3:4" ht="12.75">
      <c r="C58" s="21"/>
      <c r="D58" s="21"/>
    </row>
    <row r="59" spans="3:4" ht="12.75">
      <c r="C59" s="21"/>
      <c r="D59" s="21"/>
    </row>
    <row r="60" spans="3:4" ht="12.75">
      <c r="C60" s="21"/>
      <c r="D60" s="21"/>
    </row>
    <row r="61" spans="3:4" ht="12.75">
      <c r="C61" s="21"/>
      <c r="D61" s="21"/>
    </row>
    <row r="62" spans="3:4" ht="12.75">
      <c r="C62" s="21"/>
      <c r="D62" s="21"/>
    </row>
    <row r="63" spans="3:4" ht="12.75">
      <c r="C63" s="21"/>
      <c r="D63" s="21"/>
    </row>
    <row r="64" spans="3:4" ht="12.75">
      <c r="C64" s="21"/>
      <c r="D64" s="21"/>
    </row>
    <row r="65" spans="3:4" ht="12.75">
      <c r="C65" s="21"/>
      <c r="D65" s="21"/>
    </row>
    <row r="66" spans="3:4" ht="12.75">
      <c r="C66" s="21"/>
      <c r="D66" s="21"/>
    </row>
    <row r="67" spans="3:4" ht="12.75">
      <c r="C67" s="21"/>
      <c r="D67" s="21"/>
    </row>
    <row r="68" spans="3:4" ht="12.75">
      <c r="C68" s="21"/>
      <c r="D68" s="21"/>
    </row>
    <row r="69" spans="3:4" ht="12.75">
      <c r="C69" s="21"/>
      <c r="D69" s="21"/>
    </row>
    <row r="70" spans="3:4" ht="12.75">
      <c r="C70" s="21"/>
      <c r="D70" s="21"/>
    </row>
    <row r="71" spans="3:4" ht="12.75">
      <c r="C71" s="21"/>
      <c r="D71" s="21"/>
    </row>
    <row r="72" spans="3:4" ht="12.75">
      <c r="C72" s="21"/>
      <c r="D72" s="21"/>
    </row>
    <row r="73" spans="3:4" ht="12.75">
      <c r="C73" s="21"/>
      <c r="D73" s="21"/>
    </row>
    <row r="74" spans="3:4" ht="12.75">
      <c r="C74" s="21"/>
      <c r="D74" s="21"/>
    </row>
  </sheetData>
  <sheetProtection/>
  <mergeCells count="5">
    <mergeCell ref="A34:B34"/>
    <mergeCell ref="B2:D2"/>
    <mergeCell ref="A6:A17"/>
    <mergeCell ref="A21:A28"/>
    <mergeCell ref="A32:A33"/>
  </mergeCells>
  <printOptions/>
  <pageMargins left="0.48" right="0.4" top="0.87" bottom="0.9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tomek</cp:lastModifiedBy>
  <cp:lastPrinted>2011-03-31T05:52:16Z</cp:lastPrinted>
  <dcterms:created xsi:type="dcterms:W3CDTF">2010-03-09T13:09:02Z</dcterms:created>
  <dcterms:modified xsi:type="dcterms:W3CDTF">2012-03-27T10:28:09Z</dcterms:modified>
  <cp:category/>
  <cp:version/>
  <cp:contentType/>
  <cp:contentStatus/>
</cp:coreProperties>
</file>