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<sst xmlns="http://schemas.openxmlformats.org/spreadsheetml/2006/main" count="230" uniqueCount="95">
  <si>
    <t xml:space="preserve">PLAN I WYKONANIE KOSZTÓW I INNYCH OBCIĄŻEŃ </t>
  </si>
  <si>
    <t>Lp</t>
  </si>
  <si>
    <t>Klasyfikacja budżetowa</t>
  </si>
  <si>
    <t>Wyszczególnienie</t>
  </si>
  <si>
    <t>% wykonania</t>
  </si>
  <si>
    <t>Dział</t>
  </si>
  <si>
    <t>Rozdział</t>
  </si>
  <si>
    <t>Paragraf</t>
  </si>
  <si>
    <t>Szkoły Podstawowe</t>
  </si>
  <si>
    <t>Wydatki osobowe niezaliczone do wynagrodzeń</t>
  </si>
  <si>
    <t xml:space="preserve">Stypendia dla uczniów 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</si>
  <si>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</si>
  <si>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</si>
  <si>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</si>
  <si>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</si>
  <si>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</si>
  <si>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</si>
  <si>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środków żwyności</t>
  </si>
  <si>
    <t>Zakup pomocy naukowych, dydaktycznych i książek</t>
  </si>
  <si>
    <t>Zakup energii</t>
  </si>
  <si>
    <t>Zakup usług remontowych</t>
  </si>
  <si>
    <t>Zakup usług zdrowotnych</t>
  </si>
  <si>
    <t xml:space="preserve">Zakup usług pozostałych </t>
  </si>
  <si>
    <t>Zakup usług dostępu do sieci Internet</t>
  </si>
  <si>
    <t>Podróże służbowe krajowe</t>
  </si>
  <si>
    <t>Odpisy na Zakładowy Fundusz 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</si>
  <si>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</si>
  <si>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</si>
  <si>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</si>
  <si>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Odpisy amortyzacji</t>
  </si>
  <si>
    <t>Inne zmniejszenia</t>
  </si>
  <si>
    <t>Stan środków obrotowych netto na koniec okresu sprawozdawczego</t>
  </si>
  <si>
    <t>Przedszkola</t>
  </si>
  <si>
    <t>3020</t>
  </si>
  <si>
    <t>4010</t>
  </si>
  <si>
    <t>4040</t>
  </si>
  <si>
    <t>4110</t>
  </si>
  <si>
    <t>4120</t>
  </si>
  <si>
    <t>4210</t>
  </si>
  <si>
    <t>4220</t>
  </si>
  <si>
    <t>4230</t>
  </si>
  <si>
    <t>4240</t>
  </si>
  <si>
    <t>4260</t>
  </si>
  <si>
    <t>4270</t>
  </si>
  <si>
    <t>4280</t>
  </si>
  <si>
    <t>4300</t>
  </si>
  <si>
    <t>4350</t>
  </si>
  <si>
    <t>4370</t>
  </si>
  <si>
    <t>4410</t>
  </si>
  <si>
    <t>4440</t>
  </si>
  <si>
    <t>4700</t>
  </si>
  <si>
    <t>4740</t>
  </si>
  <si>
    <t>4750</t>
  </si>
  <si>
    <t>Gimnazja</t>
  </si>
  <si>
    <t>3240</t>
  </si>
  <si>
    <t xml:space="preserve">Licea Ogólnokształcące </t>
  </si>
  <si>
    <t>Składki na ubezpieczenie roczne</t>
  </si>
  <si>
    <t>Miejski Zakład Usług Komunalnych</t>
  </si>
  <si>
    <t>Wpłaty na PRON</t>
  </si>
  <si>
    <t>Wynagrodzenie bezosobowe</t>
  </si>
  <si>
    <t>Rózne opłaty i składki</t>
  </si>
  <si>
    <t>Koszty postępowania sądowego i prokutorskiego</t>
  </si>
  <si>
    <t>Amortyzacja</t>
  </si>
  <si>
    <t>Podatek dochodowy od osób prawnych</t>
  </si>
  <si>
    <t>4170</t>
  </si>
  <si>
    <t>x</t>
  </si>
  <si>
    <t>Zakup leków, wyrobów medycznych i produktów biobójczych</t>
  </si>
  <si>
    <t>Opłaty za administrowanie i czynsze za budynki, lokale i pomieszczenia garażowe</t>
  </si>
  <si>
    <t>Podatek od towarów i usług (VAT)</t>
  </si>
  <si>
    <t>4218</t>
  </si>
  <si>
    <t>4219</t>
  </si>
  <si>
    <t>4308</t>
  </si>
  <si>
    <t>4309</t>
  </si>
  <si>
    <t>ZA 2010 ROK</t>
  </si>
  <si>
    <t>4118</t>
  </si>
  <si>
    <t>4119</t>
  </si>
  <si>
    <t>4128</t>
  </si>
  <si>
    <t>4129</t>
  </si>
  <si>
    <t>4178</t>
  </si>
  <si>
    <t>4179</t>
  </si>
  <si>
    <t>4248</t>
  </si>
  <si>
    <t>4249</t>
  </si>
  <si>
    <t>4758</t>
  </si>
  <si>
    <t>4759</t>
  </si>
  <si>
    <t>Różnice kursowe</t>
  </si>
  <si>
    <t>Wydatki inwestycyjne samorządowych zakładów budżetowych</t>
  </si>
  <si>
    <t>700  600</t>
  </si>
  <si>
    <t>70004  60016</t>
  </si>
  <si>
    <t>Opłaty z tytułu zakupu usług telekomunikacyjnych świadczonych w stacjonarnej publicznej sieci telefonicznej</t>
  </si>
  <si>
    <t>Opłaty z tytułu zakupu usług telekomunikacyjnych świadczonych w ruchomej publicznej sieci telefonicznej</t>
  </si>
  <si>
    <t>Wydatki na zakupy inwestycyjne samorządowych zakładów budżetowych</t>
  </si>
  <si>
    <t>Tabela Nr 12</t>
  </si>
  <si>
    <t xml:space="preserve">Plan </t>
  </si>
  <si>
    <t xml:space="preserve">Wykonanie  </t>
  </si>
  <si>
    <t xml:space="preserve">SAMORZĄDOWYCH ZAKŁADÓW BUDŻETOWYCH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</si>
</sst>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10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 wrapText="1"/>
    </xf>
    <xf numFmtId="10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justify"/>
    </xf>
    <xf numFmtId="0" fontId="7" fillId="0" borderId="12" xfId="0" applyFont="1" applyBorder="1" applyAlignment="1">
      <alignment vertical="justify"/>
    </xf>
    <xf numFmtId="0" fontId="5" fillId="0" borderId="12" xfId="0" applyFont="1" applyFill="1" applyBorder="1" applyAlignment="1">
      <alignment vertical="justify" wrapText="1"/>
    </xf>
    <xf numFmtId="4" fontId="5" fillId="0" borderId="12" xfId="0" applyNumberFormat="1" applyFont="1" applyFill="1" applyBorder="1" applyAlignment="1">
      <alignment vertical="justify"/>
    </xf>
    <xf numFmtId="10" fontId="5" fillId="0" borderId="12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justify"/>
    </xf>
    <xf numFmtId="0" fontId="5" fillId="0" borderId="11" xfId="0" applyFont="1" applyBorder="1" applyAlignment="1">
      <alignment vertical="justify"/>
    </xf>
    <xf numFmtId="0" fontId="5" fillId="0" borderId="13" xfId="0" applyFont="1" applyBorder="1" applyAlignment="1">
      <alignment vertical="justify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="140" zoomScaleNormal="140" zoomScalePageLayoutView="0" workbookViewId="0" topLeftCell="A1">
      <selection activeCell="G166" sqref="G166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7.00390625" style="0" customWidth="1"/>
    <col min="4" max="4" width="6.57421875" style="0" customWidth="1"/>
    <col min="5" max="5" width="30.8515625" style="0" customWidth="1"/>
    <col min="6" max="6" width="12.8515625" style="0" customWidth="1"/>
    <col min="7" max="7" width="11.57421875" style="0" customWidth="1"/>
    <col min="8" max="8" width="10.421875" style="0" customWidth="1"/>
  </cols>
  <sheetData>
    <row r="1" spans="7:8" ht="13.5" customHeight="1">
      <c r="G1" s="42" t="s">
        <v>91</v>
      </c>
      <c r="H1" s="42"/>
    </row>
    <row r="2" spans="7:8" ht="15" customHeight="1">
      <c r="G2" s="1"/>
      <c r="H2" s="2"/>
    </row>
    <row r="3" spans="1:8" ht="14.25">
      <c r="A3" s="3"/>
      <c r="B3" s="3"/>
      <c r="C3" s="43" t="s">
        <v>0</v>
      </c>
      <c r="D3" s="43"/>
      <c r="E3" s="43"/>
      <c r="F3" s="43"/>
      <c r="G3" s="43"/>
      <c r="H3" s="4"/>
    </row>
    <row r="4" spans="1:8" ht="15" customHeight="1">
      <c r="A4" s="3"/>
      <c r="B4" s="3"/>
      <c r="C4" s="43" t="s">
        <v>94</v>
      </c>
      <c r="D4" s="43"/>
      <c r="E4" s="43"/>
      <c r="F4" s="43"/>
      <c r="G4" s="43"/>
      <c r="H4" s="4"/>
    </row>
    <row r="5" spans="1:8" ht="15">
      <c r="A5" s="3"/>
      <c r="B5" s="3"/>
      <c r="C5" s="3"/>
      <c r="D5" s="3"/>
      <c r="E5" s="43" t="s">
        <v>73</v>
      </c>
      <c r="F5" s="43"/>
      <c r="G5" s="5"/>
      <c r="H5" s="4"/>
    </row>
    <row r="6" spans="1:8" ht="18.75" customHeight="1">
      <c r="A6" s="3"/>
      <c r="B6" s="3"/>
      <c r="C6" s="3"/>
      <c r="D6" s="3"/>
      <c r="E6" s="3"/>
      <c r="F6" s="3"/>
      <c r="G6" s="3"/>
      <c r="H6" s="3"/>
    </row>
    <row r="7" spans="1:8" ht="26.25" customHeight="1">
      <c r="A7" s="55" t="s">
        <v>1</v>
      </c>
      <c r="B7" s="46" t="s">
        <v>2</v>
      </c>
      <c r="C7" s="47"/>
      <c r="D7" s="48"/>
      <c r="E7" s="45" t="s">
        <v>3</v>
      </c>
      <c r="F7" s="45" t="s">
        <v>92</v>
      </c>
      <c r="G7" s="44" t="s">
        <v>93</v>
      </c>
      <c r="H7" s="44" t="s">
        <v>4</v>
      </c>
    </row>
    <row r="8" spans="1:8" ht="27" customHeight="1">
      <c r="A8" s="55"/>
      <c r="B8" s="6" t="s">
        <v>5</v>
      </c>
      <c r="C8" s="6" t="s">
        <v>6</v>
      </c>
      <c r="D8" s="6" t="s">
        <v>7</v>
      </c>
      <c r="E8" s="45"/>
      <c r="F8" s="45"/>
      <c r="G8" s="45"/>
      <c r="H8" s="45"/>
    </row>
    <row r="9" spans="1:8" ht="12.75">
      <c r="A9" s="49">
        <v>1</v>
      </c>
      <c r="B9" s="49">
        <v>801</v>
      </c>
      <c r="C9" s="8">
        <v>80101</v>
      </c>
      <c r="D9" s="9"/>
      <c r="E9" s="8" t="s">
        <v>8</v>
      </c>
      <c r="F9" s="10">
        <f>SUM(F10:F33)</f>
        <v>8166951.3</v>
      </c>
      <c r="G9" s="10">
        <f>SUM(G10:G33)</f>
        <v>7840525.929999999</v>
      </c>
      <c r="H9" s="11">
        <f>G9/F9</f>
        <v>0.9600309395747222</v>
      </c>
    </row>
    <row r="10" spans="1:8" ht="22.5">
      <c r="A10" s="50"/>
      <c r="B10" s="50"/>
      <c r="C10" s="52"/>
      <c r="D10" s="9">
        <v>3020</v>
      </c>
      <c r="E10" s="12" t="s">
        <v>9</v>
      </c>
      <c r="F10" s="13">
        <v>31131</v>
      </c>
      <c r="G10" s="13">
        <v>20624.46</v>
      </c>
      <c r="H10" s="14">
        <f aca="true" t="shared" si="0" ref="H10:H96">G10/F10</f>
        <v>0.6625055411005107</v>
      </c>
    </row>
    <row r="11" spans="1:8" ht="12.75">
      <c r="A11" s="50"/>
      <c r="B11" s="50"/>
      <c r="C11" s="53"/>
      <c r="D11" s="9">
        <v>3240</v>
      </c>
      <c r="E11" s="12" t="s">
        <v>10</v>
      </c>
      <c r="F11" s="13">
        <v>2200</v>
      </c>
      <c r="G11" s="13">
        <v>2170.82</v>
      </c>
      <c r="H11" s="14">
        <f t="shared" si="0"/>
        <v>0.9867363636363637</v>
      </c>
    </row>
    <row r="12" spans="1:8" ht="12.75">
      <c r="A12" s="50"/>
      <c r="B12" s="50"/>
      <c r="C12" s="53"/>
      <c r="D12" s="9">
        <v>4010</v>
      </c>
      <c r="E12" s="12" t="s">
        <v>11</v>
      </c>
      <c r="F12" s="13">
        <v>5311879</v>
      </c>
      <c r="G12" s="13">
        <v>5283941.92</v>
      </c>
      <c r="H12" s="14">
        <f t="shared" si="0"/>
        <v>0.9947406407412518</v>
      </c>
    </row>
    <row r="13" spans="1:8" ht="12.75">
      <c r="A13" s="50"/>
      <c r="B13" s="50"/>
      <c r="C13" s="53"/>
      <c r="D13" s="9">
        <v>4040</v>
      </c>
      <c r="E13" s="12" t="s">
        <v>12</v>
      </c>
      <c r="F13" s="13">
        <v>409909</v>
      </c>
      <c r="G13" s="13">
        <v>404985.57</v>
      </c>
      <c r="H13" s="14">
        <f t="shared" si="0"/>
        <v>0.9879889682832044</v>
      </c>
    </row>
    <row r="14" spans="1:8" ht="12.75">
      <c r="A14" s="50"/>
      <c r="B14" s="50"/>
      <c r="C14" s="53"/>
      <c r="D14" s="9">
        <v>4110</v>
      </c>
      <c r="E14" s="12" t="s">
        <v>13</v>
      </c>
      <c r="F14" s="13">
        <v>828141</v>
      </c>
      <c r="G14" s="13">
        <v>824527.87</v>
      </c>
      <c r="H14" s="14">
        <f t="shared" si="0"/>
        <v>0.995637059389645</v>
      </c>
    </row>
    <row r="15" spans="1:8" ht="12.75">
      <c r="A15" s="50"/>
      <c r="B15" s="50"/>
      <c r="C15" s="53"/>
      <c r="D15" s="9">
        <v>4120</v>
      </c>
      <c r="E15" s="12" t="s">
        <v>14</v>
      </c>
      <c r="F15" s="13">
        <v>125831</v>
      </c>
      <c r="G15" s="13">
        <v>123273.81</v>
      </c>
      <c r="H15" s="14">
        <f t="shared" si="0"/>
        <v>0.979677583425388</v>
      </c>
    </row>
    <row r="16" spans="1:8" ht="12.75">
      <c r="A16" s="50"/>
      <c r="B16" s="50"/>
      <c r="C16" s="53"/>
      <c r="D16" s="9">
        <v>4170</v>
      </c>
      <c r="E16" s="12" t="s">
        <v>15</v>
      </c>
      <c r="F16" s="13">
        <v>8000</v>
      </c>
      <c r="G16" s="13">
        <v>7252.67</v>
      </c>
      <c r="H16" s="14">
        <f>G16/F16</f>
        <v>0.90658375</v>
      </c>
    </row>
    <row r="17" spans="1:8" ht="12.75">
      <c r="A17" s="50"/>
      <c r="B17" s="50"/>
      <c r="C17" s="53"/>
      <c r="D17" s="9">
        <v>4210</v>
      </c>
      <c r="E17" s="12" t="s">
        <v>16</v>
      </c>
      <c r="F17" s="13">
        <v>169975</v>
      </c>
      <c r="G17" s="13">
        <v>166002.65</v>
      </c>
      <c r="H17" s="14">
        <f t="shared" si="0"/>
        <v>0.9766297984997794</v>
      </c>
    </row>
    <row r="18" spans="1:8" ht="12.75">
      <c r="A18" s="50"/>
      <c r="B18" s="50"/>
      <c r="C18" s="53"/>
      <c r="D18" s="9">
        <v>4220</v>
      </c>
      <c r="E18" s="12" t="s">
        <v>17</v>
      </c>
      <c r="F18" s="13">
        <v>398193</v>
      </c>
      <c r="G18" s="13">
        <v>385096.82</v>
      </c>
      <c r="H18" s="14">
        <f t="shared" si="0"/>
        <v>0.967110973824251</v>
      </c>
    </row>
    <row r="19" spans="1:8" ht="22.5">
      <c r="A19" s="50"/>
      <c r="B19" s="50"/>
      <c r="C19" s="53"/>
      <c r="D19" s="9">
        <v>4230</v>
      </c>
      <c r="E19" s="12" t="s">
        <v>66</v>
      </c>
      <c r="F19" s="13">
        <v>1384</v>
      </c>
      <c r="G19" s="13">
        <v>1375.72</v>
      </c>
      <c r="H19" s="14">
        <f t="shared" si="0"/>
        <v>0.9940173410404625</v>
      </c>
    </row>
    <row r="20" spans="1:8" ht="22.5">
      <c r="A20" s="50"/>
      <c r="B20" s="50"/>
      <c r="C20" s="53"/>
      <c r="D20" s="9">
        <v>4240</v>
      </c>
      <c r="E20" s="12" t="s">
        <v>18</v>
      </c>
      <c r="F20" s="13">
        <v>6720</v>
      </c>
      <c r="G20" s="13">
        <v>6714.38</v>
      </c>
      <c r="H20" s="14">
        <f t="shared" si="0"/>
        <v>0.9991636904761905</v>
      </c>
    </row>
    <row r="21" spans="1:8" ht="12.75">
      <c r="A21" s="50"/>
      <c r="B21" s="50"/>
      <c r="C21" s="53"/>
      <c r="D21" s="9">
        <v>4260</v>
      </c>
      <c r="E21" s="12" t="s">
        <v>19</v>
      </c>
      <c r="F21" s="13">
        <v>350816</v>
      </c>
      <c r="G21" s="13">
        <v>350229.16</v>
      </c>
      <c r="H21" s="14">
        <f t="shared" si="0"/>
        <v>0.998327214266168</v>
      </c>
    </row>
    <row r="22" spans="1:8" ht="12.75">
      <c r="A22" s="50"/>
      <c r="B22" s="50"/>
      <c r="C22" s="53"/>
      <c r="D22" s="9">
        <v>4270</v>
      </c>
      <c r="E22" s="12" t="s">
        <v>20</v>
      </c>
      <c r="F22" s="13">
        <v>233084</v>
      </c>
      <c r="G22" s="13">
        <v>197083.67</v>
      </c>
      <c r="H22" s="14">
        <f>G22/F22</f>
        <v>0.8455478282507595</v>
      </c>
    </row>
    <row r="23" spans="1:8" ht="12.75">
      <c r="A23" s="50"/>
      <c r="B23" s="50"/>
      <c r="C23" s="53"/>
      <c r="D23" s="9">
        <v>4280</v>
      </c>
      <c r="E23" s="15" t="s">
        <v>21</v>
      </c>
      <c r="F23" s="16">
        <v>9520</v>
      </c>
      <c r="G23" s="13">
        <v>9520</v>
      </c>
      <c r="H23" s="14">
        <f>G23/F23</f>
        <v>1</v>
      </c>
    </row>
    <row r="24" spans="1:8" ht="12.75">
      <c r="A24" s="50"/>
      <c r="B24" s="50"/>
      <c r="C24" s="53"/>
      <c r="D24" s="9">
        <v>4300</v>
      </c>
      <c r="E24" s="12" t="s">
        <v>22</v>
      </c>
      <c r="F24" s="13">
        <v>96604</v>
      </c>
      <c r="G24" s="13">
        <v>96353.66</v>
      </c>
      <c r="H24" s="14">
        <f t="shared" si="0"/>
        <v>0.9974085959173533</v>
      </c>
    </row>
    <row r="25" spans="1:8" ht="12.75">
      <c r="A25" s="50"/>
      <c r="B25" s="50"/>
      <c r="C25" s="53"/>
      <c r="D25" s="9">
        <v>4350</v>
      </c>
      <c r="E25" s="12" t="s">
        <v>23</v>
      </c>
      <c r="F25" s="13">
        <v>8085</v>
      </c>
      <c r="G25" s="13">
        <v>7729.31</v>
      </c>
      <c r="H25" s="14">
        <f t="shared" si="0"/>
        <v>0.9560061842918987</v>
      </c>
    </row>
    <row r="26" spans="1:8" ht="38.25" customHeight="1">
      <c r="A26" s="50"/>
      <c r="B26" s="50"/>
      <c r="C26" s="53"/>
      <c r="D26" s="9">
        <v>4370</v>
      </c>
      <c r="E26" s="12" t="s">
        <v>88</v>
      </c>
      <c r="F26" s="13">
        <v>8800</v>
      </c>
      <c r="G26" s="13">
        <v>8268.63</v>
      </c>
      <c r="H26" s="14">
        <f t="shared" si="0"/>
        <v>0.9396170454545454</v>
      </c>
    </row>
    <row r="27" spans="1:8" ht="12.75">
      <c r="A27" s="50"/>
      <c r="B27" s="50"/>
      <c r="C27" s="53"/>
      <c r="D27" s="9">
        <v>4410</v>
      </c>
      <c r="E27" s="12" t="s">
        <v>24</v>
      </c>
      <c r="F27" s="13">
        <v>7012</v>
      </c>
      <c r="G27" s="13">
        <v>7000.47</v>
      </c>
      <c r="H27" s="14">
        <f t="shared" si="0"/>
        <v>0.9983556759840274</v>
      </c>
    </row>
    <row r="28" spans="1:8" ht="22.5">
      <c r="A28" s="50"/>
      <c r="B28" s="50"/>
      <c r="C28" s="53"/>
      <c r="D28" s="9">
        <v>4440</v>
      </c>
      <c r="E28" s="12" t="s">
        <v>25</v>
      </c>
      <c r="F28" s="13">
        <v>347200</v>
      </c>
      <c r="G28" s="13">
        <v>347200</v>
      </c>
      <c r="H28" s="14">
        <f t="shared" si="0"/>
        <v>1</v>
      </c>
    </row>
    <row r="29" spans="1:8" ht="22.5">
      <c r="A29" s="50"/>
      <c r="B29" s="50"/>
      <c r="C29" s="53"/>
      <c r="D29" s="9">
        <v>4700</v>
      </c>
      <c r="E29" s="12" t="s">
        <v>26</v>
      </c>
      <c r="F29" s="13">
        <v>2800</v>
      </c>
      <c r="G29" s="13">
        <v>2800</v>
      </c>
      <c r="H29" s="14">
        <f t="shared" si="0"/>
        <v>1</v>
      </c>
    </row>
    <row r="30" spans="1:8" ht="26.25" customHeight="1">
      <c r="A30" s="50"/>
      <c r="B30" s="50"/>
      <c r="C30" s="53"/>
      <c r="D30" s="9">
        <v>4740</v>
      </c>
      <c r="E30" s="15" t="s">
        <v>27</v>
      </c>
      <c r="F30" s="16">
        <v>1447</v>
      </c>
      <c r="G30" s="13">
        <v>1378.56</v>
      </c>
      <c r="H30" s="14">
        <f>G30/F30</f>
        <v>0.9527021423635107</v>
      </c>
    </row>
    <row r="31" spans="1:8" ht="22.5">
      <c r="A31" s="50"/>
      <c r="B31" s="50"/>
      <c r="C31" s="53"/>
      <c r="D31" s="9">
        <v>4750</v>
      </c>
      <c r="E31" s="12" t="s">
        <v>28</v>
      </c>
      <c r="F31" s="13">
        <v>6619</v>
      </c>
      <c r="G31" s="13">
        <v>6616.1</v>
      </c>
      <c r="H31" s="14">
        <f>G31/F31</f>
        <v>0.9995618673515637</v>
      </c>
    </row>
    <row r="32" spans="1:8" ht="12.75">
      <c r="A32" s="50"/>
      <c r="B32" s="50"/>
      <c r="C32" s="53"/>
      <c r="D32" s="9"/>
      <c r="E32" s="12" t="s">
        <v>29</v>
      </c>
      <c r="F32" s="13">
        <v>35333.86</v>
      </c>
      <c r="G32" s="13">
        <v>160789.48</v>
      </c>
      <c r="H32" s="14">
        <v>0</v>
      </c>
    </row>
    <row r="33" spans="1:8" ht="22.5">
      <c r="A33" s="51"/>
      <c r="B33" s="51"/>
      <c r="C33" s="54"/>
      <c r="D33" s="9"/>
      <c r="E33" s="12" t="s">
        <v>31</v>
      </c>
      <c r="F33" s="13">
        <v>-233732.56</v>
      </c>
      <c r="G33" s="13">
        <v>-580409.8</v>
      </c>
      <c r="H33" s="17" t="s">
        <v>65</v>
      </c>
    </row>
    <row r="34" spans="1:8" ht="12.75">
      <c r="A34" s="36">
        <v>2</v>
      </c>
      <c r="B34" s="36">
        <v>801</v>
      </c>
      <c r="C34" s="8">
        <v>80104</v>
      </c>
      <c r="D34" s="9"/>
      <c r="E34" s="18" t="s">
        <v>32</v>
      </c>
      <c r="F34" s="19">
        <f>SUM(F35:F72)</f>
        <v>3167689.66</v>
      </c>
      <c r="G34" s="19">
        <f>SUM(G35:G72)</f>
        <v>3052382.85</v>
      </c>
      <c r="H34" s="11">
        <f t="shared" si="0"/>
        <v>0.9635990824934536</v>
      </c>
    </row>
    <row r="35" spans="1:8" ht="15" customHeight="1">
      <c r="A35" s="37"/>
      <c r="B35" s="37"/>
      <c r="C35" s="39"/>
      <c r="D35" s="20" t="s">
        <v>33</v>
      </c>
      <c r="E35" s="12" t="s">
        <v>9</v>
      </c>
      <c r="F35" s="21">
        <v>4599</v>
      </c>
      <c r="G35" s="21">
        <v>3919.48</v>
      </c>
      <c r="H35" s="14">
        <f t="shared" si="0"/>
        <v>0.8522461404653185</v>
      </c>
    </row>
    <row r="36" spans="1:8" ht="12.75">
      <c r="A36" s="37"/>
      <c r="B36" s="37"/>
      <c r="C36" s="40"/>
      <c r="D36" s="20" t="s">
        <v>34</v>
      </c>
      <c r="E36" s="12" t="s">
        <v>11</v>
      </c>
      <c r="F36" s="21">
        <v>1762258</v>
      </c>
      <c r="G36" s="21">
        <v>1762212.1</v>
      </c>
      <c r="H36" s="14">
        <f t="shared" si="0"/>
        <v>0.9999739538705457</v>
      </c>
    </row>
    <row r="37" spans="1:8" ht="12.75">
      <c r="A37" s="37"/>
      <c r="B37" s="37"/>
      <c r="C37" s="40"/>
      <c r="D37" s="20" t="s">
        <v>35</v>
      </c>
      <c r="E37" s="12" t="s">
        <v>12</v>
      </c>
      <c r="F37" s="21">
        <v>137792</v>
      </c>
      <c r="G37" s="21">
        <v>137722.14</v>
      </c>
      <c r="H37" s="14">
        <f t="shared" si="0"/>
        <v>0.9994930039479797</v>
      </c>
    </row>
    <row r="38" spans="1:8" ht="12.75">
      <c r="A38" s="37"/>
      <c r="B38" s="37"/>
      <c r="C38" s="40"/>
      <c r="D38" s="20" t="s">
        <v>36</v>
      </c>
      <c r="E38" s="12" t="s">
        <v>13</v>
      </c>
      <c r="F38" s="21">
        <v>279772</v>
      </c>
      <c r="G38" s="21">
        <v>279196.83</v>
      </c>
      <c r="H38" s="14">
        <f t="shared" si="0"/>
        <v>0.99794414737715</v>
      </c>
    </row>
    <row r="39" spans="1:8" ht="12.75">
      <c r="A39" s="37"/>
      <c r="B39" s="37"/>
      <c r="C39" s="40"/>
      <c r="D39" s="20" t="s">
        <v>74</v>
      </c>
      <c r="E39" s="12" t="s">
        <v>13</v>
      </c>
      <c r="F39" s="21">
        <v>402</v>
      </c>
      <c r="G39" s="21">
        <v>392.73</v>
      </c>
      <c r="H39" s="14">
        <f t="shared" si="0"/>
        <v>0.9769402985074628</v>
      </c>
    </row>
    <row r="40" spans="1:8" ht="12.75">
      <c r="A40" s="37"/>
      <c r="B40" s="37"/>
      <c r="C40" s="40"/>
      <c r="D40" s="20" t="s">
        <v>75</v>
      </c>
      <c r="E40" s="12" t="s">
        <v>13</v>
      </c>
      <c r="F40" s="21">
        <v>72</v>
      </c>
      <c r="G40" s="21">
        <v>69.31</v>
      </c>
      <c r="H40" s="14">
        <f t="shared" si="0"/>
        <v>0.9626388888888889</v>
      </c>
    </row>
    <row r="41" spans="1:8" ht="12.75">
      <c r="A41" s="37"/>
      <c r="B41" s="37"/>
      <c r="C41" s="40"/>
      <c r="D41" s="20" t="s">
        <v>37</v>
      </c>
      <c r="E41" s="12" t="s">
        <v>14</v>
      </c>
      <c r="F41" s="21">
        <v>42056</v>
      </c>
      <c r="G41" s="21">
        <v>41226.01</v>
      </c>
      <c r="H41" s="14">
        <f aca="true" t="shared" si="1" ref="H41:H46">G41/F41</f>
        <v>0.9802646471371506</v>
      </c>
    </row>
    <row r="42" spans="1:8" ht="12.75">
      <c r="A42" s="37"/>
      <c r="B42" s="37"/>
      <c r="C42" s="40"/>
      <c r="D42" s="20" t="s">
        <v>76</v>
      </c>
      <c r="E42" s="12" t="s">
        <v>14</v>
      </c>
      <c r="F42" s="21">
        <v>43</v>
      </c>
      <c r="G42" s="21">
        <v>42.98</v>
      </c>
      <c r="H42" s="14">
        <f t="shared" si="1"/>
        <v>0.9995348837209301</v>
      </c>
    </row>
    <row r="43" spans="1:8" ht="12.75">
      <c r="A43" s="37"/>
      <c r="B43" s="37"/>
      <c r="C43" s="40"/>
      <c r="D43" s="20" t="s">
        <v>77</v>
      </c>
      <c r="E43" s="12" t="s">
        <v>14</v>
      </c>
      <c r="F43" s="21">
        <v>7</v>
      </c>
      <c r="G43" s="21">
        <v>7</v>
      </c>
      <c r="H43" s="14">
        <f t="shared" si="1"/>
        <v>1</v>
      </c>
    </row>
    <row r="44" spans="1:8" ht="12.75">
      <c r="A44" s="37"/>
      <c r="B44" s="37"/>
      <c r="C44" s="40"/>
      <c r="D44" s="20" t="s">
        <v>64</v>
      </c>
      <c r="E44" s="12" t="s">
        <v>15</v>
      </c>
      <c r="F44" s="21">
        <v>150</v>
      </c>
      <c r="G44" s="21">
        <v>150</v>
      </c>
      <c r="H44" s="14">
        <f t="shared" si="1"/>
        <v>1</v>
      </c>
    </row>
    <row r="45" spans="1:8" ht="12.75">
      <c r="A45" s="37"/>
      <c r="B45" s="37"/>
      <c r="C45" s="40"/>
      <c r="D45" s="20" t="s">
        <v>78</v>
      </c>
      <c r="E45" s="12" t="s">
        <v>15</v>
      </c>
      <c r="F45" s="21">
        <v>2615</v>
      </c>
      <c r="G45" s="21">
        <v>2601</v>
      </c>
      <c r="H45" s="14">
        <f t="shared" si="1"/>
        <v>0.9946462715105162</v>
      </c>
    </row>
    <row r="46" spans="1:8" ht="12.75">
      <c r="A46" s="37"/>
      <c r="B46" s="37"/>
      <c r="C46" s="40"/>
      <c r="D46" s="20" t="s">
        <v>79</v>
      </c>
      <c r="E46" s="12" t="s">
        <v>15</v>
      </c>
      <c r="F46" s="21">
        <v>461</v>
      </c>
      <c r="G46" s="21">
        <v>459</v>
      </c>
      <c r="H46" s="14">
        <f t="shared" si="1"/>
        <v>0.9956616052060737</v>
      </c>
    </row>
    <row r="47" spans="1:8" ht="12.75">
      <c r="A47" s="37"/>
      <c r="B47" s="37"/>
      <c r="C47" s="40"/>
      <c r="D47" s="20" t="s">
        <v>38</v>
      </c>
      <c r="E47" s="12" t="s">
        <v>16</v>
      </c>
      <c r="F47" s="21">
        <v>166485</v>
      </c>
      <c r="G47" s="21">
        <v>166483.99</v>
      </c>
      <c r="H47" s="14">
        <f t="shared" si="0"/>
        <v>0.9999939333873922</v>
      </c>
    </row>
    <row r="48" spans="1:8" ht="12.75">
      <c r="A48" s="37"/>
      <c r="B48" s="37"/>
      <c r="C48" s="40"/>
      <c r="D48" s="20" t="s">
        <v>69</v>
      </c>
      <c r="E48" s="12" t="s">
        <v>16</v>
      </c>
      <c r="F48" s="21">
        <v>33072</v>
      </c>
      <c r="G48" s="21">
        <v>31839.57</v>
      </c>
      <c r="H48" s="14">
        <f t="shared" si="0"/>
        <v>0.9627349419448475</v>
      </c>
    </row>
    <row r="49" spans="1:8" ht="12.75">
      <c r="A49" s="37"/>
      <c r="B49" s="37"/>
      <c r="C49" s="40"/>
      <c r="D49" s="20" t="s">
        <v>70</v>
      </c>
      <c r="E49" s="12" t="s">
        <v>16</v>
      </c>
      <c r="F49" s="21">
        <v>5835</v>
      </c>
      <c r="G49" s="21">
        <v>5618.77</v>
      </c>
      <c r="H49" s="14">
        <f t="shared" si="0"/>
        <v>0.9629425878320481</v>
      </c>
    </row>
    <row r="50" spans="1:8" ht="12.75">
      <c r="A50" s="37"/>
      <c r="B50" s="37"/>
      <c r="C50" s="40"/>
      <c r="D50" s="20" t="s">
        <v>39</v>
      </c>
      <c r="E50" s="12" t="s">
        <v>17</v>
      </c>
      <c r="F50" s="21">
        <v>287411</v>
      </c>
      <c r="G50" s="21">
        <v>267942.32</v>
      </c>
      <c r="H50" s="14">
        <f t="shared" si="0"/>
        <v>0.9322618828089392</v>
      </c>
    </row>
    <row r="51" spans="1:8" ht="22.5">
      <c r="A51" s="37"/>
      <c r="B51" s="37"/>
      <c r="C51" s="40"/>
      <c r="D51" s="20" t="s">
        <v>40</v>
      </c>
      <c r="E51" s="12" t="s">
        <v>66</v>
      </c>
      <c r="F51" s="21">
        <v>600</v>
      </c>
      <c r="G51" s="21">
        <v>380.87</v>
      </c>
      <c r="H51" s="14">
        <f t="shared" si="0"/>
        <v>0.6347833333333334</v>
      </c>
    </row>
    <row r="52" spans="1:8" ht="22.5">
      <c r="A52" s="37"/>
      <c r="B52" s="37"/>
      <c r="C52" s="40"/>
      <c r="D52" s="20" t="s">
        <v>41</v>
      </c>
      <c r="E52" s="12" t="s">
        <v>18</v>
      </c>
      <c r="F52" s="21">
        <v>10841</v>
      </c>
      <c r="G52" s="21">
        <v>10839.76</v>
      </c>
      <c r="H52" s="14">
        <f t="shared" si="0"/>
        <v>0.9998856194078037</v>
      </c>
    </row>
    <row r="53" spans="1:8" ht="22.5">
      <c r="A53" s="37"/>
      <c r="B53" s="37"/>
      <c r="C53" s="40"/>
      <c r="D53" s="20" t="s">
        <v>80</v>
      </c>
      <c r="E53" s="12" t="s">
        <v>18</v>
      </c>
      <c r="F53" s="21">
        <v>3569</v>
      </c>
      <c r="G53" s="21">
        <v>3419.55</v>
      </c>
      <c r="H53" s="14">
        <f t="shared" si="0"/>
        <v>0.9581255253572429</v>
      </c>
    </row>
    <row r="54" spans="1:8" ht="22.5">
      <c r="A54" s="37"/>
      <c r="B54" s="37"/>
      <c r="C54" s="40"/>
      <c r="D54" s="20" t="s">
        <v>81</v>
      </c>
      <c r="E54" s="12" t="s">
        <v>18</v>
      </c>
      <c r="F54" s="21">
        <v>630</v>
      </c>
      <c r="G54" s="21">
        <v>603.45</v>
      </c>
      <c r="H54" s="14">
        <f t="shared" si="0"/>
        <v>0.957857142857143</v>
      </c>
    </row>
    <row r="55" spans="1:8" ht="12.75">
      <c r="A55" s="37"/>
      <c r="B55" s="37"/>
      <c r="C55" s="40"/>
      <c r="D55" s="20" t="s">
        <v>42</v>
      </c>
      <c r="E55" s="12" t="s">
        <v>19</v>
      </c>
      <c r="F55" s="21">
        <v>123279</v>
      </c>
      <c r="G55" s="21">
        <v>121915.44</v>
      </c>
      <c r="H55" s="14">
        <f t="shared" si="0"/>
        <v>0.9889392353928893</v>
      </c>
    </row>
    <row r="56" spans="1:8" ht="12.75">
      <c r="A56" s="37"/>
      <c r="B56" s="37"/>
      <c r="C56" s="40"/>
      <c r="D56" s="20" t="s">
        <v>43</v>
      </c>
      <c r="E56" s="12" t="s">
        <v>20</v>
      </c>
      <c r="F56" s="21">
        <v>13498</v>
      </c>
      <c r="G56" s="21">
        <v>13498</v>
      </c>
      <c r="H56" s="14">
        <f t="shared" si="0"/>
        <v>1</v>
      </c>
    </row>
    <row r="57" spans="1:8" ht="12.75">
      <c r="A57" s="37"/>
      <c r="B57" s="37"/>
      <c r="C57" s="40"/>
      <c r="D57" s="20" t="s">
        <v>44</v>
      </c>
      <c r="E57" s="15" t="s">
        <v>21</v>
      </c>
      <c r="F57" s="21">
        <v>4140</v>
      </c>
      <c r="G57" s="21">
        <v>4140</v>
      </c>
      <c r="H57" s="14">
        <f t="shared" si="0"/>
        <v>1</v>
      </c>
    </row>
    <row r="58" spans="1:8" ht="12.75">
      <c r="A58" s="37"/>
      <c r="B58" s="37"/>
      <c r="C58" s="40"/>
      <c r="D58" s="20" t="s">
        <v>45</v>
      </c>
      <c r="E58" s="12" t="s">
        <v>22</v>
      </c>
      <c r="F58" s="21">
        <v>135786</v>
      </c>
      <c r="G58" s="21">
        <v>134255.96</v>
      </c>
      <c r="H58" s="14">
        <f t="shared" si="0"/>
        <v>0.9887319753140971</v>
      </c>
    </row>
    <row r="59" spans="1:8" ht="12.75">
      <c r="A59" s="37"/>
      <c r="B59" s="37"/>
      <c r="C59" s="40"/>
      <c r="D59" s="20" t="s">
        <v>71</v>
      </c>
      <c r="E59" s="12" t="s">
        <v>22</v>
      </c>
      <c r="F59" s="21">
        <v>5692</v>
      </c>
      <c r="G59" s="21">
        <v>5676.45</v>
      </c>
      <c r="H59" s="14">
        <f t="shared" si="0"/>
        <v>0.9972680955727337</v>
      </c>
    </row>
    <row r="60" spans="1:8" ht="12.75">
      <c r="A60" s="37"/>
      <c r="B60" s="37"/>
      <c r="C60" s="40"/>
      <c r="D60" s="20" t="s">
        <v>72</v>
      </c>
      <c r="E60" s="12" t="s">
        <v>22</v>
      </c>
      <c r="F60" s="21">
        <v>1005</v>
      </c>
      <c r="G60" s="21">
        <v>1001.73</v>
      </c>
      <c r="H60" s="14">
        <f t="shared" si="0"/>
        <v>0.9967462686567164</v>
      </c>
    </row>
    <row r="61" spans="1:8" ht="12.75">
      <c r="A61" s="37"/>
      <c r="B61" s="37"/>
      <c r="C61" s="40"/>
      <c r="D61" s="20" t="s">
        <v>46</v>
      </c>
      <c r="E61" s="12" t="s">
        <v>23</v>
      </c>
      <c r="F61" s="21">
        <v>3694</v>
      </c>
      <c r="G61" s="21">
        <v>3599.51</v>
      </c>
      <c r="H61" s="14">
        <f t="shared" si="0"/>
        <v>0.9744206821873309</v>
      </c>
    </row>
    <row r="62" spans="1:8" ht="33" customHeight="1">
      <c r="A62" s="37"/>
      <c r="B62" s="37"/>
      <c r="C62" s="40"/>
      <c r="D62" s="20" t="s">
        <v>47</v>
      </c>
      <c r="E62" s="12" t="s">
        <v>88</v>
      </c>
      <c r="F62" s="21">
        <v>5236</v>
      </c>
      <c r="G62" s="21">
        <v>4420.3</v>
      </c>
      <c r="H62" s="14">
        <f t="shared" si="0"/>
        <v>0.8442131398013751</v>
      </c>
    </row>
    <row r="63" spans="1:8" ht="12.75">
      <c r="A63" s="37"/>
      <c r="B63" s="37"/>
      <c r="C63" s="40"/>
      <c r="D63" s="20" t="s">
        <v>48</v>
      </c>
      <c r="E63" s="12" t="s">
        <v>24</v>
      </c>
      <c r="F63" s="21">
        <v>3171</v>
      </c>
      <c r="G63" s="21">
        <v>2845.04</v>
      </c>
      <c r="H63" s="14">
        <f t="shared" si="0"/>
        <v>0.8972059287291075</v>
      </c>
    </row>
    <row r="64" spans="1:8" ht="22.5">
      <c r="A64" s="37"/>
      <c r="B64" s="37"/>
      <c r="C64" s="40"/>
      <c r="D64" s="20" t="s">
        <v>49</v>
      </c>
      <c r="E64" s="12" t="s">
        <v>25</v>
      </c>
      <c r="F64" s="21">
        <v>117459</v>
      </c>
      <c r="G64" s="21">
        <v>117459</v>
      </c>
      <c r="H64" s="14">
        <f t="shared" si="0"/>
        <v>1</v>
      </c>
    </row>
    <row r="65" spans="1:8" ht="22.5">
      <c r="A65" s="37"/>
      <c r="B65" s="37"/>
      <c r="C65" s="40"/>
      <c r="D65" s="20" t="s">
        <v>50</v>
      </c>
      <c r="E65" s="12" t="s">
        <v>26</v>
      </c>
      <c r="F65" s="21">
        <v>3550</v>
      </c>
      <c r="G65" s="21">
        <v>3491.7</v>
      </c>
      <c r="H65" s="14">
        <f t="shared" si="0"/>
        <v>0.9835774647887323</v>
      </c>
    </row>
    <row r="66" spans="1:8" ht="29.25" customHeight="1">
      <c r="A66" s="37"/>
      <c r="B66" s="37"/>
      <c r="C66" s="40"/>
      <c r="D66" s="20" t="s">
        <v>51</v>
      </c>
      <c r="E66" s="15" t="s">
        <v>27</v>
      </c>
      <c r="F66" s="21">
        <v>1105</v>
      </c>
      <c r="G66" s="21">
        <v>1093.33</v>
      </c>
      <c r="H66" s="14">
        <f t="shared" si="0"/>
        <v>0.9894389140271492</v>
      </c>
    </row>
    <row r="67" spans="1:8" ht="22.5">
      <c r="A67" s="37"/>
      <c r="B67" s="37"/>
      <c r="C67" s="40"/>
      <c r="D67" s="20" t="s">
        <v>52</v>
      </c>
      <c r="E67" s="12" t="s">
        <v>28</v>
      </c>
      <c r="F67" s="21">
        <v>7011</v>
      </c>
      <c r="G67" s="21">
        <v>6939.62</v>
      </c>
      <c r="H67" s="14">
        <f t="shared" si="0"/>
        <v>0.9898188560832977</v>
      </c>
    </row>
    <row r="68" spans="1:8" ht="22.5">
      <c r="A68" s="37"/>
      <c r="B68" s="37"/>
      <c r="C68" s="40"/>
      <c r="D68" s="20" t="s">
        <v>82</v>
      </c>
      <c r="E68" s="12" t="s">
        <v>28</v>
      </c>
      <c r="F68" s="21">
        <v>167</v>
      </c>
      <c r="G68" s="21">
        <v>127.5</v>
      </c>
      <c r="H68" s="14">
        <f t="shared" si="0"/>
        <v>0.7634730538922155</v>
      </c>
    </row>
    <row r="69" spans="1:8" ht="22.5">
      <c r="A69" s="37"/>
      <c r="B69" s="37"/>
      <c r="C69" s="40"/>
      <c r="D69" s="20" t="s">
        <v>83</v>
      </c>
      <c r="E69" s="12" t="s">
        <v>28</v>
      </c>
      <c r="F69" s="21">
        <v>30</v>
      </c>
      <c r="G69" s="21">
        <v>22.5</v>
      </c>
      <c r="H69" s="14">
        <f t="shared" si="0"/>
        <v>0.75</v>
      </c>
    </row>
    <row r="70" spans="1:8" ht="12.75">
      <c r="A70" s="37"/>
      <c r="B70" s="37"/>
      <c r="C70" s="40"/>
      <c r="D70" s="20"/>
      <c r="E70" s="22" t="s">
        <v>29</v>
      </c>
      <c r="F70" s="21">
        <v>33834.08</v>
      </c>
      <c r="G70" s="21">
        <v>70763.12</v>
      </c>
      <c r="H70" s="14">
        <f>G70/F70</f>
        <v>2.091474631495817</v>
      </c>
    </row>
    <row r="71" spans="1:8" ht="12.75">
      <c r="A71" s="37"/>
      <c r="B71" s="37"/>
      <c r="C71" s="40"/>
      <c r="D71" s="20"/>
      <c r="E71" s="22" t="s">
        <v>30</v>
      </c>
      <c r="F71" s="21">
        <v>0</v>
      </c>
      <c r="G71" s="21">
        <v>639.08</v>
      </c>
      <c r="H71" s="14">
        <v>0</v>
      </c>
    </row>
    <row r="72" spans="1:8" ht="22.5">
      <c r="A72" s="38"/>
      <c r="B72" s="38"/>
      <c r="C72" s="41"/>
      <c r="D72" s="20"/>
      <c r="E72" s="12" t="s">
        <v>31</v>
      </c>
      <c r="F72" s="21">
        <v>-29637.42</v>
      </c>
      <c r="G72" s="21">
        <v>-154632.29</v>
      </c>
      <c r="H72" s="17" t="s">
        <v>65</v>
      </c>
    </row>
    <row r="73" spans="1:8" ht="12.75">
      <c r="A73" s="36">
        <v>3</v>
      </c>
      <c r="B73" s="36">
        <v>801</v>
      </c>
      <c r="C73" s="8">
        <v>80110</v>
      </c>
      <c r="D73" s="20"/>
      <c r="E73" s="23" t="s">
        <v>53</v>
      </c>
      <c r="F73" s="19">
        <f>SUM(F74:F100)</f>
        <v>3460739.11</v>
      </c>
      <c r="G73" s="19">
        <f>SUM(G74:G100)</f>
        <v>3162298.0399999996</v>
      </c>
      <c r="H73" s="11">
        <f t="shared" si="0"/>
        <v>0.913763776894468</v>
      </c>
    </row>
    <row r="74" spans="1:8" ht="15" customHeight="1">
      <c r="A74" s="37"/>
      <c r="B74" s="37"/>
      <c r="C74" s="39"/>
      <c r="D74" s="20" t="s">
        <v>33</v>
      </c>
      <c r="E74" s="12" t="s">
        <v>9</v>
      </c>
      <c r="F74" s="21">
        <v>5193</v>
      </c>
      <c r="G74" s="21">
        <v>3936.07</v>
      </c>
      <c r="H74" s="14">
        <f t="shared" si="0"/>
        <v>0.7579568650105912</v>
      </c>
    </row>
    <row r="75" spans="1:8" ht="12.75">
      <c r="A75" s="37"/>
      <c r="B75" s="37"/>
      <c r="C75" s="40"/>
      <c r="D75" s="20" t="s">
        <v>54</v>
      </c>
      <c r="E75" s="12" t="s">
        <v>10</v>
      </c>
      <c r="F75" s="21">
        <v>4200</v>
      </c>
      <c r="G75" s="21">
        <v>4200</v>
      </c>
      <c r="H75" s="14">
        <f t="shared" si="0"/>
        <v>1</v>
      </c>
    </row>
    <row r="76" spans="1:8" ht="12.75">
      <c r="A76" s="37"/>
      <c r="B76" s="37"/>
      <c r="C76" s="40"/>
      <c r="D76" s="20" t="s">
        <v>34</v>
      </c>
      <c r="E76" s="12" t="s">
        <v>11</v>
      </c>
      <c r="F76" s="21">
        <v>2484141</v>
      </c>
      <c r="G76" s="21">
        <v>2450700.05</v>
      </c>
      <c r="H76" s="14">
        <f t="shared" si="0"/>
        <v>0.986538223876986</v>
      </c>
    </row>
    <row r="77" spans="1:8" ht="12.75">
      <c r="A77" s="37"/>
      <c r="B77" s="37"/>
      <c r="C77" s="40"/>
      <c r="D77" s="20" t="s">
        <v>35</v>
      </c>
      <c r="E77" s="12" t="s">
        <v>12</v>
      </c>
      <c r="F77" s="21">
        <v>204388</v>
      </c>
      <c r="G77" s="21">
        <v>193997.27</v>
      </c>
      <c r="H77" s="14">
        <f t="shared" si="0"/>
        <v>0.9491617413938196</v>
      </c>
    </row>
    <row r="78" spans="1:8" ht="12.75">
      <c r="A78" s="37"/>
      <c r="B78" s="37"/>
      <c r="C78" s="40"/>
      <c r="D78" s="20" t="s">
        <v>36</v>
      </c>
      <c r="E78" s="12" t="s">
        <v>13</v>
      </c>
      <c r="F78" s="21">
        <v>395717</v>
      </c>
      <c r="G78" s="21">
        <v>388987.12</v>
      </c>
      <c r="H78" s="14">
        <f>G78/F78</f>
        <v>0.9829931996856339</v>
      </c>
    </row>
    <row r="79" spans="1:8" ht="12.75">
      <c r="A79" s="37"/>
      <c r="B79" s="37"/>
      <c r="C79" s="40"/>
      <c r="D79" s="20" t="s">
        <v>74</v>
      </c>
      <c r="E79" s="12" t="s">
        <v>13</v>
      </c>
      <c r="F79" s="21">
        <v>353</v>
      </c>
      <c r="G79" s="21">
        <v>268</v>
      </c>
      <c r="H79" s="14">
        <f>G79/F79</f>
        <v>0.7592067988668555</v>
      </c>
    </row>
    <row r="80" spans="1:8" ht="12.75">
      <c r="A80" s="37"/>
      <c r="B80" s="37"/>
      <c r="C80" s="40"/>
      <c r="D80" s="20" t="s">
        <v>75</v>
      </c>
      <c r="E80" s="12" t="s">
        <v>13</v>
      </c>
      <c r="F80" s="21">
        <v>89</v>
      </c>
      <c r="G80" s="21">
        <v>46.44</v>
      </c>
      <c r="H80" s="14">
        <f>G80/F80</f>
        <v>0.5217977528089888</v>
      </c>
    </row>
    <row r="81" spans="1:8" ht="12.75">
      <c r="A81" s="37"/>
      <c r="B81" s="37"/>
      <c r="C81" s="40"/>
      <c r="D81" s="20" t="s">
        <v>37</v>
      </c>
      <c r="E81" s="12" t="s">
        <v>14</v>
      </c>
      <c r="F81" s="21">
        <v>63162</v>
      </c>
      <c r="G81" s="21">
        <v>60907.3</v>
      </c>
      <c r="H81" s="14">
        <f t="shared" si="0"/>
        <v>0.9643029036445965</v>
      </c>
    </row>
    <row r="82" spans="1:8" ht="12.75">
      <c r="A82" s="37"/>
      <c r="B82" s="37"/>
      <c r="C82" s="40"/>
      <c r="D82" s="20" t="s">
        <v>78</v>
      </c>
      <c r="E82" s="12" t="s">
        <v>15</v>
      </c>
      <c r="F82" s="21">
        <v>3460</v>
      </c>
      <c r="G82" s="21">
        <v>3459.43</v>
      </c>
      <c r="H82" s="14">
        <f t="shared" si="0"/>
        <v>0.9998352601156069</v>
      </c>
    </row>
    <row r="83" spans="1:8" ht="12.75">
      <c r="A83" s="37"/>
      <c r="B83" s="37"/>
      <c r="C83" s="40"/>
      <c r="D83" s="20" t="s">
        <v>79</v>
      </c>
      <c r="E83" s="12" t="s">
        <v>15</v>
      </c>
      <c r="F83" s="21">
        <v>611</v>
      </c>
      <c r="G83" s="21">
        <v>610.49</v>
      </c>
      <c r="H83" s="14">
        <f t="shared" si="0"/>
        <v>0.9991653027823241</v>
      </c>
    </row>
    <row r="84" spans="1:8" ht="12.75">
      <c r="A84" s="37"/>
      <c r="B84" s="37"/>
      <c r="C84" s="40"/>
      <c r="D84" s="20" t="s">
        <v>38</v>
      </c>
      <c r="E84" s="12" t="s">
        <v>16</v>
      </c>
      <c r="F84" s="21">
        <v>53403</v>
      </c>
      <c r="G84" s="21">
        <v>48965.75</v>
      </c>
      <c r="H84" s="14">
        <f t="shared" si="0"/>
        <v>0.9169100986835945</v>
      </c>
    </row>
    <row r="85" spans="1:8" ht="12.75">
      <c r="A85" s="37"/>
      <c r="B85" s="37"/>
      <c r="C85" s="40"/>
      <c r="D85" s="20" t="s">
        <v>69</v>
      </c>
      <c r="E85" s="12" t="s">
        <v>16</v>
      </c>
      <c r="F85" s="21">
        <v>2627</v>
      </c>
      <c r="G85" s="21">
        <v>2607.67</v>
      </c>
      <c r="H85" s="14">
        <f t="shared" si="0"/>
        <v>0.9926417967263038</v>
      </c>
    </row>
    <row r="86" spans="1:8" ht="12.75">
      <c r="A86" s="37"/>
      <c r="B86" s="37"/>
      <c r="C86" s="40"/>
      <c r="D86" s="20" t="s">
        <v>70</v>
      </c>
      <c r="E86" s="12" t="s">
        <v>16</v>
      </c>
      <c r="F86" s="21">
        <v>464</v>
      </c>
      <c r="G86" s="21">
        <v>150.3</v>
      </c>
      <c r="H86" s="14">
        <f t="shared" si="0"/>
        <v>0.3239224137931035</v>
      </c>
    </row>
    <row r="87" spans="1:8" ht="22.5">
      <c r="A87" s="37"/>
      <c r="B87" s="37"/>
      <c r="C87" s="40"/>
      <c r="D87" s="20" t="s">
        <v>41</v>
      </c>
      <c r="E87" s="12" t="s">
        <v>18</v>
      </c>
      <c r="F87" s="21">
        <v>8008</v>
      </c>
      <c r="G87" s="21">
        <v>6946.99</v>
      </c>
      <c r="H87" s="14">
        <f t="shared" si="0"/>
        <v>0.8675062437562437</v>
      </c>
    </row>
    <row r="88" spans="1:8" ht="12.75">
      <c r="A88" s="37"/>
      <c r="B88" s="37"/>
      <c r="C88" s="40"/>
      <c r="D88" s="20" t="s">
        <v>43</v>
      </c>
      <c r="E88" s="12" t="s">
        <v>20</v>
      </c>
      <c r="F88" s="21">
        <v>77000</v>
      </c>
      <c r="G88" s="21">
        <v>44000</v>
      </c>
      <c r="H88" s="14">
        <f t="shared" si="0"/>
        <v>0.5714285714285714</v>
      </c>
    </row>
    <row r="89" spans="1:8" ht="12.75">
      <c r="A89" s="37"/>
      <c r="B89" s="37"/>
      <c r="C89" s="40"/>
      <c r="D89" s="20" t="s">
        <v>44</v>
      </c>
      <c r="E89" s="22" t="s">
        <v>21</v>
      </c>
      <c r="F89" s="21">
        <v>855</v>
      </c>
      <c r="G89" s="21">
        <v>855</v>
      </c>
      <c r="H89" s="14">
        <f t="shared" si="0"/>
        <v>1</v>
      </c>
    </row>
    <row r="90" spans="1:8" ht="12.75">
      <c r="A90" s="37"/>
      <c r="B90" s="37"/>
      <c r="C90" s="40"/>
      <c r="D90" s="24">
        <v>4300</v>
      </c>
      <c r="E90" s="12" t="s">
        <v>22</v>
      </c>
      <c r="F90" s="21">
        <v>36057</v>
      </c>
      <c r="G90" s="21">
        <v>32374.28</v>
      </c>
      <c r="H90" s="14">
        <f t="shared" si="0"/>
        <v>0.8978639376542696</v>
      </c>
    </row>
    <row r="91" spans="1:8" ht="12.75">
      <c r="A91" s="37"/>
      <c r="B91" s="37"/>
      <c r="C91" s="40"/>
      <c r="D91" s="24">
        <v>4308</v>
      </c>
      <c r="E91" s="12" t="s">
        <v>22</v>
      </c>
      <c r="F91" s="21">
        <v>17396</v>
      </c>
      <c r="G91" s="21">
        <v>17330</v>
      </c>
      <c r="H91" s="14">
        <f t="shared" si="0"/>
        <v>0.9962060243734192</v>
      </c>
    </row>
    <row r="92" spans="1:8" ht="12.75">
      <c r="A92" s="37"/>
      <c r="B92" s="37"/>
      <c r="C92" s="40"/>
      <c r="D92" s="24">
        <v>4309</v>
      </c>
      <c r="E92" s="12" t="s">
        <v>22</v>
      </c>
      <c r="F92" s="21">
        <v>3070</v>
      </c>
      <c r="G92" s="21">
        <v>1484</v>
      </c>
      <c r="H92" s="14">
        <f t="shared" si="0"/>
        <v>0.48338762214983716</v>
      </c>
    </row>
    <row r="93" spans="1:8" ht="32.25" customHeight="1">
      <c r="A93" s="37"/>
      <c r="B93" s="37"/>
      <c r="C93" s="40"/>
      <c r="D93" s="24">
        <v>4370</v>
      </c>
      <c r="E93" s="12" t="s">
        <v>88</v>
      </c>
      <c r="F93" s="21">
        <v>1852</v>
      </c>
      <c r="G93" s="21">
        <v>1701.49</v>
      </c>
      <c r="H93" s="14">
        <f t="shared" si="0"/>
        <v>0.9187311015118791</v>
      </c>
    </row>
    <row r="94" spans="1:8" ht="12.75">
      <c r="A94" s="37"/>
      <c r="B94" s="37"/>
      <c r="C94" s="40"/>
      <c r="D94" s="24">
        <v>4410</v>
      </c>
      <c r="E94" s="12" t="s">
        <v>24</v>
      </c>
      <c r="F94" s="21">
        <v>7469</v>
      </c>
      <c r="G94" s="21">
        <v>5157.29</v>
      </c>
      <c r="H94" s="14">
        <f t="shared" si="0"/>
        <v>0.6904927031731155</v>
      </c>
    </row>
    <row r="95" spans="1:8" ht="22.5">
      <c r="A95" s="37"/>
      <c r="B95" s="37"/>
      <c r="C95" s="40"/>
      <c r="D95" s="24">
        <v>4440</v>
      </c>
      <c r="E95" s="12" t="s">
        <v>25</v>
      </c>
      <c r="F95" s="21">
        <v>162536</v>
      </c>
      <c r="G95" s="21">
        <v>162536</v>
      </c>
      <c r="H95" s="14">
        <f t="shared" si="0"/>
        <v>1</v>
      </c>
    </row>
    <row r="96" spans="1:8" ht="22.5">
      <c r="A96" s="37"/>
      <c r="B96" s="37"/>
      <c r="C96" s="40"/>
      <c r="D96" s="24">
        <v>4700</v>
      </c>
      <c r="E96" s="12" t="s">
        <v>26</v>
      </c>
      <c r="F96" s="21">
        <v>640</v>
      </c>
      <c r="G96" s="21">
        <v>640</v>
      </c>
      <c r="H96" s="14">
        <f t="shared" si="0"/>
        <v>1</v>
      </c>
    </row>
    <row r="97" spans="1:8" ht="22.5" customHeight="1">
      <c r="A97" s="37"/>
      <c r="B97" s="37"/>
      <c r="C97" s="40"/>
      <c r="D97" s="24">
        <v>4740</v>
      </c>
      <c r="E97" s="15" t="s">
        <v>27</v>
      </c>
      <c r="F97" s="16">
        <v>1881</v>
      </c>
      <c r="G97" s="21">
        <v>1489.11</v>
      </c>
      <c r="H97" s="14">
        <f>G97/F97</f>
        <v>0.791658692185008</v>
      </c>
    </row>
    <row r="98" spans="1:8" ht="22.5">
      <c r="A98" s="37"/>
      <c r="B98" s="37"/>
      <c r="C98" s="40"/>
      <c r="D98" s="24">
        <v>4750</v>
      </c>
      <c r="E98" s="12" t="s">
        <v>28</v>
      </c>
      <c r="F98" s="21">
        <v>4391</v>
      </c>
      <c r="G98" s="21">
        <v>1828.03</v>
      </c>
      <c r="H98" s="14">
        <f>G98/F98</f>
        <v>0.41631291277613297</v>
      </c>
    </row>
    <row r="99" spans="1:8" ht="12.75">
      <c r="A99" s="37"/>
      <c r="B99" s="37"/>
      <c r="C99" s="40"/>
      <c r="D99" s="24"/>
      <c r="E99" s="12" t="s">
        <v>29</v>
      </c>
      <c r="F99" s="21">
        <v>0</v>
      </c>
      <c r="G99" s="21">
        <v>12978.51</v>
      </c>
      <c r="H99" s="14">
        <v>0</v>
      </c>
    </row>
    <row r="100" spans="1:8" ht="22.5">
      <c r="A100" s="38"/>
      <c r="B100" s="38"/>
      <c r="C100" s="41"/>
      <c r="D100" s="24"/>
      <c r="E100" s="12" t="s">
        <v>31</v>
      </c>
      <c r="F100" s="21">
        <v>-78223.89</v>
      </c>
      <c r="G100" s="21">
        <v>-285858.55</v>
      </c>
      <c r="H100" s="17" t="s">
        <v>65</v>
      </c>
    </row>
    <row r="101" spans="1:8" ht="12.75">
      <c r="A101" s="36">
        <v>4</v>
      </c>
      <c r="B101" s="36">
        <v>801</v>
      </c>
      <c r="C101" s="8">
        <v>80120</v>
      </c>
      <c r="D101" s="9"/>
      <c r="E101" s="23" t="s">
        <v>55</v>
      </c>
      <c r="F101" s="19">
        <f>SUM(F102:F137)</f>
        <v>2469781.86</v>
      </c>
      <c r="G101" s="19">
        <f>SUM(G102:G137)</f>
        <v>2400012.350000001</v>
      </c>
      <c r="H101" s="11">
        <f aca="true" t="shared" si="2" ref="H101:H130">G101/F101</f>
        <v>0.9717507399621119</v>
      </c>
    </row>
    <row r="102" spans="1:8" ht="15.75" customHeight="1">
      <c r="A102" s="37"/>
      <c r="B102" s="37"/>
      <c r="C102" s="39"/>
      <c r="D102" s="24">
        <v>3020</v>
      </c>
      <c r="E102" s="12" t="s">
        <v>9</v>
      </c>
      <c r="F102" s="21">
        <v>2560</v>
      </c>
      <c r="G102" s="21">
        <v>2558.98</v>
      </c>
      <c r="H102" s="14">
        <f t="shared" si="2"/>
        <v>0.9996015625</v>
      </c>
    </row>
    <row r="103" spans="1:8" ht="12.75">
      <c r="A103" s="37"/>
      <c r="B103" s="37"/>
      <c r="C103" s="40"/>
      <c r="D103" s="24">
        <v>3240</v>
      </c>
      <c r="E103" s="12" t="s">
        <v>10</v>
      </c>
      <c r="F103" s="21">
        <v>3200</v>
      </c>
      <c r="G103" s="21">
        <v>3100</v>
      </c>
      <c r="H103" s="14">
        <f t="shared" si="2"/>
        <v>0.96875</v>
      </c>
    </row>
    <row r="104" spans="1:8" ht="12.75">
      <c r="A104" s="37"/>
      <c r="B104" s="37"/>
      <c r="C104" s="40"/>
      <c r="D104" s="24">
        <v>4010</v>
      </c>
      <c r="E104" s="12" t="s">
        <v>11</v>
      </c>
      <c r="F104" s="21">
        <v>1454923</v>
      </c>
      <c r="G104" s="21">
        <v>1452451.5</v>
      </c>
      <c r="H104" s="14">
        <f>G104/F104</f>
        <v>0.9983012846727971</v>
      </c>
    </row>
    <row r="105" spans="1:8" ht="12.75">
      <c r="A105" s="37"/>
      <c r="B105" s="37"/>
      <c r="C105" s="40"/>
      <c r="D105" s="24">
        <v>4040</v>
      </c>
      <c r="E105" s="12" t="s">
        <v>12</v>
      </c>
      <c r="F105" s="21">
        <v>119611</v>
      </c>
      <c r="G105" s="13">
        <v>115503.09</v>
      </c>
      <c r="H105" s="14">
        <f t="shared" si="2"/>
        <v>0.9656560851426708</v>
      </c>
    </row>
    <row r="106" spans="1:8" ht="12.75">
      <c r="A106" s="37"/>
      <c r="B106" s="37"/>
      <c r="C106" s="40"/>
      <c r="D106" s="24">
        <v>4110</v>
      </c>
      <c r="E106" s="12" t="s">
        <v>56</v>
      </c>
      <c r="F106" s="21">
        <v>234017</v>
      </c>
      <c r="G106" s="21">
        <v>232204.31</v>
      </c>
      <c r="H106" s="14">
        <f t="shared" si="2"/>
        <v>0.9922540242802873</v>
      </c>
    </row>
    <row r="107" spans="1:8" ht="12.75">
      <c r="A107" s="37"/>
      <c r="B107" s="37"/>
      <c r="C107" s="40"/>
      <c r="D107" s="24">
        <v>4117</v>
      </c>
      <c r="E107" s="12" t="s">
        <v>13</v>
      </c>
      <c r="F107" s="21">
        <v>19</v>
      </c>
      <c r="G107" s="21">
        <v>18.12</v>
      </c>
      <c r="H107" s="14">
        <f t="shared" si="2"/>
        <v>0.9536842105263158</v>
      </c>
    </row>
    <row r="108" spans="1:8" ht="12.75">
      <c r="A108" s="37"/>
      <c r="B108" s="37"/>
      <c r="C108" s="40"/>
      <c r="D108" s="24">
        <v>4118</v>
      </c>
      <c r="E108" s="12" t="s">
        <v>13</v>
      </c>
      <c r="F108" s="21">
        <v>218</v>
      </c>
      <c r="G108" s="21">
        <v>99.98</v>
      </c>
      <c r="H108" s="14">
        <f t="shared" si="2"/>
        <v>0.4586238532110092</v>
      </c>
    </row>
    <row r="109" spans="1:8" ht="12.75">
      <c r="A109" s="37"/>
      <c r="B109" s="37"/>
      <c r="C109" s="40"/>
      <c r="D109" s="24">
        <v>4120</v>
      </c>
      <c r="E109" s="12" t="s">
        <v>14</v>
      </c>
      <c r="F109" s="21">
        <v>37745</v>
      </c>
      <c r="G109" s="21">
        <v>35592.27</v>
      </c>
      <c r="H109" s="14">
        <f t="shared" si="2"/>
        <v>0.9429664856272353</v>
      </c>
    </row>
    <row r="110" spans="1:8" ht="12.75">
      <c r="A110" s="37"/>
      <c r="B110" s="37"/>
      <c r="C110" s="40"/>
      <c r="D110" s="24">
        <v>4170</v>
      </c>
      <c r="E110" s="12" t="s">
        <v>15</v>
      </c>
      <c r="F110" s="21">
        <v>53</v>
      </c>
      <c r="G110" s="21">
        <v>53</v>
      </c>
      <c r="H110" s="14">
        <f t="shared" si="2"/>
        <v>1</v>
      </c>
    </row>
    <row r="111" spans="1:8" ht="12.75">
      <c r="A111" s="37"/>
      <c r="B111" s="37"/>
      <c r="C111" s="40"/>
      <c r="D111" s="24">
        <v>4177</v>
      </c>
      <c r="E111" s="12" t="s">
        <v>15</v>
      </c>
      <c r="F111" s="21">
        <v>9620</v>
      </c>
      <c r="G111" s="21">
        <v>9620</v>
      </c>
      <c r="H111" s="14">
        <f t="shared" si="2"/>
        <v>1</v>
      </c>
    </row>
    <row r="112" spans="1:8" ht="12.75">
      <c r="A112" s="37"/>
      <c r="B112" s="37"/>
      <c r="C112" s="40"/>
      <c r="D112" s="24">
        <v>4178</v>
      </c>
      <c r="E112" s="12" t="s">
        <v>15</v>
      </c>
      <c r="F112" s="21">
        <v>1638</v>
      </c>
      <c r="G112" s="21">
        <v>1569</v>
      </c>
      <c r="H112" s="14">
        <f t="shared" si="2"/>
        <v>0.9578754578754579</v>
      </c>
    </row>
    <row r="113" spans="1:8" ht="12.75">
      <c r="A113" s="37"/>
      <c r="B113" s="37"/>
      <c r="C113" s="40"/>
      <c r="D113" s="24">
        <v>4179</v>
      </c>
      <c r="E113" s="12" t="s">
        <v>15</v>
      </c>
      <c r="F113" s="21">
        <v>480</v>
      </c>
      <c r="G113" s="21">
        <v>480</v>
      </c>
      <c r="H113" s="14">
        <f t="shared" si="2"/>
        <v>1</v>
      </c>
    </row>
    <row r="114" spans="1:8" ht="12.75">
      <c r="A114" s="37"/>
      <c r="B114" s="37"/>
      <c r="C114" s="40"/>
      <c r="D114" s="24">
        <v>4210</v>
      </c>
      <c r="E114" s="12" t="s">
        <v>16</v>
      </c>
      <c r="F114" s="21">
        <v>55188</v>
      </c>
      <c r="G114" s="21">
        <v>55187.62</v>
      </c>
      <c r="H114" s="14">
        <f t="shared" si="2"/>
        <v>0.9999931144451693</v>
      </c>
    </row>
    <row r="115" spans="1:8" ht="12.75">
      <c r="A115" s="37"/>
      <c r="B115" s="37"/>
      <c r="C115" s="40"/>
      <c r="D115" s="24">
        <v>4217</v>
      </c>
      <c r="E115" s="12" t="s">
        <v>16</v>
      </c>
      <c r="F115" s="21">
        <v>2181</v>
      </c>
      <c r="G115" s="21">
        <v>2175.33</v>
      </c>
      <c r="H115" s="14">
        <f t="shared" si="2"/>
        <v>0.9974002751031636</v>
      </c>
    </row>
    <row r="116" spans="1:8" ht="12.75">
      <c r="A116" s="37"/>
      <c r="B116" s="37"/>
      <c r="C116" s="40"/>
      <c r="D116" s="24">
        <v>4218</v>
      </c>
      <c r="E116" s="12" t="s">
        <v>16</v>
      </c>
      <c r="F116" s="21">
        <v>5753</v>
      </c>
      <c r="G116" s="21">
        <v>4726.51</v>
      </c>
      <c r="H116" s="14">
        <f t="shared" si="2"/>
        <v>0.8215730922996698</v>
      </c>
    </row>
    <row r="117" spans="1:8" ht="12.75">
      <c r="A117" s="37"/>
      <c r="B117" s="37"/>
      <c r="C117" s="40"/>
      <c r="D117" s="24">
        <v>4219</v>
      </c>
      <c r="E117" s="12" t="s">
        <v>16</v>
      </c>
      <c r="F117" s="21">
        <v>1109</v>
      </c>
      <c r="G117" s="21">
        <v>916.53</v>
      </c>
      <c r="H117" s="14">
        <f t="shared" si="2"/>
        <v>0.8264472497745716</v>
      </c>
    </row>
    <row r="118" spans="1:8" ht="12.75">
      <c r="A118" s="37"/>
      <c r="B118" s="37"/>
      <c r="C118" s="40"/>
      <c r="D118" s="24">
        <v>4220</v>
      </c>
      <c r="E118" s="22" t="s">
        <v>17</v>
      </c>
      <c r="F118" s="21">
        <v>63500</v>
      </c>
      <c r="G118" s="21">
        <v>60900.83</v>
      </c>
      <c r="H118" s="14">
        <f t="shared" si="2"/>
        <v>0.959068188976378</v>
      </c>
    </row>
    <row r="119" spans="1:8" ht="22.5">
      <c r="A119" s="37"/>
      <c r="B119" s="37"/>
      <c r="C119" s="40"/>
      <c r="D119" s="24">
        <v>4230</v>
      </c>
      <c r="E119" s="12" t="s">
        <v>66</v>
      </c>
      <c r="F119" s="21">
        <v>1000</v>
      </c>
      <c r="G119" s="21">
        <v>990.03</v>
      </c>
      <c r="H119" s="14">
        <f t="shared" si="2"/>
        <v>0.99003</v>
      </c>
    </row>
    <row r="120" spans="1:8" ht="22.5">
      <c r="A120" s="37"/>
      <c r="B120" s="37"/>
      <c r="C120" s="40"/>
      <c r="D120" s="24">
        <v>4240</v>
      </c>
      <c r="E120" s="12" t="s">
        <v>18</v>
      </c>
      <c r="F120" s="21">
        <v>16053</v>
      </c>
      <c r="G120" s="21">
        <v>16052.77</v>
      </c>
      <c r="H120" s="14">
        <f t="shared" si="2"/>
        <v>0.9999856724599764</v>
      </c>
    </row>
    <row r="121" spans="1:8" ht="12.75">
      <c r="A121" s="37"/>
      <c r="B121" s="37"/>
      <c r="C121" s="40"/>
      <c r="D121" s="24">
        <v>4260</v>
      </c>
      <c r="E121" s="22" t="s">
        <v>19</v>
      </c>
      <c r="F121" s="13">
        <v>134440</v>
      </c>
      <c r="G121" s="21">
        <v>133741.97</v>
      </c>
      <c r="H121" s="14">
        <f t="shared" si="2"/>
        <v>0.9948078696816424</v>
      </c>
    </row>
    <row r="122" spans="1:8" ht="12.75">
      <c r="A122" s="37"/>
      <c r="B122" s="37"/>
      <c r="C122" s="40"/>
      <c r="D122" s="24">
        <v>4270</v>
      </c>
      <c r="E122" s="22" t="s">
        <v>20</v>
      </c>
      <c r="F122" s="25">
        <v>129650</v>
      </c>
      <c r="G122" s="13">
        <v>1689.82</v>
      </c>
      <c r="H122" s="14">
        <f>G122/F122</f>
        <v>0.01303370613189356</v>
      </c>
    </row>
    <row r="123" spans="1:8" ht="12.75">
      <c r="A123" s="37"/>
      <c r="B123" s="37"/>
      <c r="C123" s="40"/>
      <c r="D123" s="24">
        <v>4280</v>
      </c>
      <c r="E123" s="22" t="s">
        <v>21</v>
      </c>
      <c r="F123" s="25">
        <v>2654</v>
      </c>
      <c r="G123" s="13">
        <v>2654</v>
      </c>
      <c r="H123" s="14">
        <f>G123/F123</f>
        <v>1</v>
      </c>
    </row>
    <row r="124" spans="1:8" ht="12.75">
      <c r="A124" s="37"/>
      <c r="B124" s="37"/>
      <c r="C124" s="40"/>
      <c r="D124" s="24">
        <v>4300</v>
      </c>
      <c r="E124" s="12" t="s">
        <v>22</v>
      </c>
      <c r="F124" s="21">
        <v>53603</v>
      </c>
      <c r="G124" s="21">
        <v>53397.07</v>
      </c>
      <c r="H124" s="14">
        <f t="shared" si="2"/>
        <v>0.9961582374120851</v>
      </c>
    </row>
    <row r="125" spans="1:8" ht="12.75">
      <c r="A125" s="37"/>
      <c r="B125" s="37"/>
      <c r="C125" s="40"/>
      <c r="D125" s="24">
        <v>4307</v>
      </c>
      <c r="E125" s="12" t="s">
        <v>22</v>
      </c>
      <c r="F125" s="21">
        <v>17140</v>
      </c>
      <c r="G125" s="21">
        <v>17139.99</v>
      </c>
      <c r="H125" s="14">
        <f t="shared" si="2"/>
        <v>0.9999994165694284</v>
      </c>
    </row>
    <row r="126" spans="1:8" ht="12.75">
      <c r="A126" s="37"/>
      <c r="B126" s="37"/>
      <c r="C126" s="40"/>
      <c r="D126" s="24">
        <v>4308</v>
      </c>
      <c r="E126" s="12" t="s">
        <v>22</v>
      </c>
      <c r="F126" s="21">
        <v>2558</v>
      </c>
      <c r="G126" s="21">
        <v>2557.12</v>
      </c>
      <c r="H126" s="14">
        <f t="shared" si="2"/>
        <v>0.99965598123534</v>
      </c>
    </row>
    <row r="127" spans="1:8" ht="12.75">
      <c r="A127" s="37"/>
      <c r="B127" s="37"/>
      <c r="C127" s="40"/>
      <c r="D127" s="24">
        <v>4309</v>
      </c>
      <c r="E127" s="12" t="s">
        <v>22</v>
      </c>
      <c r="F127" s="21">
        <v>312</v>
      </c>
      <c r="G127" s="21">
        <v>304</v>
      </c>
      <c r="H127" s="14">
        <f t="shared" si="2"/>
        <v>0.9743589743589743</v>
      </c>
    </row>
    <row r="128" spans="1:8" ht="12.75">
      <c r="A128" s="37"/>
      <c r="B128" s="37"/>
      <c r="C128" s="40"/>
      <c r="D128" s="24">
        <v>4350</v>
      </c>
      <c r="E128" s="12" t="s">
        <v>23</v>
      </c>
      <c r="F128" s="21">
        <v>3000</v>
      </c>
      <c r="G128" s="21">
        <v>2406.85</v>
      </c>
      <c r="H128" s="14">
        <f t="shared" si="2"/>
        <v>0.8022833333333333</v>
      </c>
    </row>
    <row r="129" spans="1:8" ht="34.5" customHeight="1">
      <c r="A129" s="37"/>
      <c r="B129" s="37"/>
      <c r="C129" s="40"/>
      <c r="D129" s="24">
        <v>4370</v>
      </c>
      <c r="E129" s="12" t="s">
        <v>88</v>
      </c>
      <c r="F129" s="21">
        <v>1800</v>
      </c>
      <c r="G129" s="21">
        <v>1367.83</v>
      </c>
      <c r="H129" s="14">
        <f t="shared" si="2"/>
        <v>0.7599055555555555</v>
      </c>
    </row>
    <row r="130" spans="1:8" ht="12.75">
      <c r="A130" s="37"/>
      <c r="B130" s="37"/>
      <c r="C130" s="40"/>
      <c r="D130" s="24">
        <v>4410</v>
      </c>
      <c r="E130" s="12" t="s">
        <v>24</v>
      </c>
      <c r="F130" s="21">
        <v>4496</v>
      </c>
      <c r="G130" s="21">
        <v>3072.3</v>
      </c>
      <c r="H130" s="14">
        <f t="shared" si="2"/>
        <v>0.6833407473309608</v>
      </c>
    </row>
    <row r="131" spans="1:8" ht="22.5">
      <c r="A131" s="37"/>
      <c r="B131" s="37"/>
      <c r="C131" s="40"/>
      <c r="D131" s="24">
        <v>4440</v>
      </c>
      <c r="E131" s="12" t="s">
        <v>25</v>
      </c>
      <c r="F131" s="21">
        <v>100756</v>
      </c>
      <c r="G131" s="21">
        <v>100756</v>
      </c>
      <c r="H131" s="26">
        <f>G131/F131</f>
        <v>1</v>
      </c>
    </row>
    <row r="132" spans="1:8" ht="22.5">
      <c r="A132" s="37"/>
      <c r="B132" s="37"/>
      <c r="C132" s="40"/>
      <c r="D132" s="24">
        <v>4700</v>
      </c>
      <c r="E132" s="12" t="s">
        <v>26</v>
      </c>
      <c r="F132" s="27">
        <v>3000</v>
      </c>
      <c r="G132" s="27">
        <v>2503.7</v>
      </c>
      <c r="H132" s="26">
        <f>G132/F132</f>
        <v>0.8345666666666666</v>
      </c>
    </row>
    <row r="133" spans="1:8" ht="22.5">
      <c r="A133" s="37"/>
      <c r="B133" s="37"/>
      <c r="C133" s="40"/>
      <c r="D133" s="24">
        <v>4750</v>
      </c>
      <c r="E133" s="12" t="s">
        <v>28</v>
      </c>
      <c r="F133" s="27">
        <v>3350</v>
      </c>
      <c r="G133" s="27">
        <v>3220.42</v>
      </c>
      <c r="H133" s="26">
        <f>G133/F133</f>
        <v>0.9613194029850747</v>
      </c>
    </row>
    <row r="134" spans="1:8" ht="12.75">
      <c r="A134" s="37"/>
      <c r="B134" s="37"/>
      <c r="C134" s="40"/>
      <c r="D134" s="24">
        <v>4950</v>
      </c>
      <c r="E134" s="12" t="s">
        <v>84</v>
      </c>
      <c r="F134" s="27">
        <v>115</v>
      </c>
      <c r="G134" s="27">
        <v>114.39</v>
      </c>
      <c r="H134" s="26">
        <f>G134/F134</f>
        <v>0.9946956521739131</v>
      </c>
    </row>
    <row r="135" spans="1:8" ht="22.5">
      <c r="A135" s="37"/>
      <c r="B135" s="37"/>
      <c r="C135" s="40"/>
      <c r="D135" s="24">
        <v>6070</v>
      </c>
      <c r="E135" s="12" t="s">
        <v>85</v>
      </c>
      <c r="F135" s="27">
        <v>3250</v>
      </c>
      <c r="G135" s="27">
        <v>3209.8</v>
      </c>
      <c r="H135" s="26">
        <f>G135/F135</f>
        <v>0.9876307692307693</v>
      </c>
    </row>
    <row r="136" spans="1:8" ht="12.75">
      <c r="A136" s="37"/>
      <c r="B136" s="37"/>
      <c r="C136" s="40"/>
      <c r="D136" s="24"/>
      <c r="E136" s="22" t="s">
        <v>29</v>
      </c>
      <c r="F136" s="27">
        <v>0</v>
      </c>
      <c r="G136" s="27">
        <v>221974.6</v>
      </c>
      <c r="H136" s="26">
        <v>0</v>
      </c>
    </row>
    <row r="137" spans="1:8" ht="22.5">
      <c r="A137" s="38"/>
      <c r="B137" s="38"/>
      <c r="C137" s="41"/>
      <c r="D137" s="24"/>
      <c r="E137" s="12" t="s">
        <v>31</v>
      </c>
      <c r="F137" s="21">
        <v>789.86</v>
      </c>
      <c r="G137" s="21">
        <v>-144297.38</v>
      </c>
      <c r="H137" s="17" t="s">
        <v>65</v>
      </c>
    </row>
    <row r="138" spans="1:8" ht="29.25" customHeight="1">
      <c r="A138" s="33">
        <v>5</v>
      </c>
      <c r="B138" s="28" t="s">
        <v>86</v>
      </c>
      <c r="C138" s="28" t="s">
        <v>87</v>
      </c>
      <c r="D138" s="29"/>
      <c r="E138" s="30" t="s">
        <v>57</v>
      </c>
      <c r="F138" s="31">
        <f>SUM(F139:F167)</f>
        <v>4231362.78</v>
      </c>
      <c r="G138" s="31">
        <f>SUM(G139:G167)</f>
        <v>4975386.199999999</v>
      </c>
      <c r="H138" s="32">
        <f>G138/F138</f>
        <v>1.1758354125334531</v>
      </c>
    </row>
    <row r="139" spans="1:8" ht="22.5">
      <c r="A139" s="33"/>
      <c r="B139" s="34"/>
      <c r="C139" s="34"/>
      <c r="D139" s="24">
        <v>3020</v>
      </c>
      <c r="E139" s="12" t="s">
        <v>9</v>
      </c>
      <c r="F139" s="21">
        <v>10090</v>
      </c>
      <c r="G139" s="21">
        <v>10016.05</v>
      </c>
      <c r="H139" s="14">
        <f>G139/F139</f>
        <v>0.9926709613478691</v>
      </c>
    </row>
    <row r="140" spans="1:8" ht="12.75">
      <c r="A140" s="33"/>
      <c r="B140" s="34"/>
      <c r="C140" s="34"/>
      <c r="D140" s="24">
        <v>4010</v>
      </c>
      <c r="E140" s="12" t="s">
        <v>11</v>
      </c>
      <c r="F140" s="21">
        <v>822728</v>
      </c>
      <c r="G140" s="21">
        <v>819958.55</v>
      </c>
      <c r="H140" s="14">
        <f aca="true" t="shared" si="3" ref="H140:H145">G140/F140</f>
        <v>0.9966338206551862</v>
      </c>
    </row>
    <row r="141" spans="1:8" ht="12.75">
      <c r="A141" s="33"/>
      <c r="B141" s="34"/>
      <c r="C141" s="34"/>
      <c r="D141" s="24">
        <v>4040</v>
      </c>
      <c r="E141" s="12" t="s">
        <v>12</v>
      </c>
      <c r="F141" s="21">
        <v>68655</v>
      </c>
      <c r="G141" s="21">
        <v>68308.01</v>
      </c>
      <c r="H141" s="14">
        <f t="shared" si="3"/>
        <v>0.9949458888646129</v>
      </c>
    </row>
    <row r="142" spans="1:8" ht="12.75">
      <c r="A142" s="33"/>
      <c r="B142" s="34"/>
      <c r="C142" s="34"/>
      <c r="D142" s="24">
        <v>4110</v>
      </c>
      <c r="E142" s="12" t="s">
        <v>13</v>
      </c>
      <c r="F142" s="21">
        <v>135499</v>
      </c>
      <c r="G142" s="21">
        <v>135072.7</v>
      </c>
      <c r="H142" s="14">
        <f t="shared" si="3"/>
        <v>0.996853851319936</v>
      </c>
    </row>
    <row r="143" spans="1:8" ht="12.75">
      <c r="A143" s="33"/>
      <c r="B143" s="34"/>
      <c r="C143" s="34"/>
      <c r="D143" s="24">
        <v>4120</v>
      </c>
      <c r="E143" s="12" t="s">
        <v>14</v>
      </c>
      <c r="F143" s="21">
        <v>20891</v>
      </c>
      <c r="G143" s="21">
        <v>20709.23</v>
      </c>
      <c r="H143" s="14">
        <f t="shared" si="3"/>
        <v>0.9912991240246997</v>
      </c>
    </row>
    <row r="144" spans="1:8" ht="12.75">
      <c r="A144" s="33"/>
      <c r="B144" s="34"/>
      <c r="C144" s="34"/>
      <c r="D144" s="24">
        <v>4140</v>
      </c>
      <c r="E144" s="22" t="s">
        <v>58</v>
      </c>
      <c r="F144" s="21">
        <v>3300</v>
      </c>
      <c r="G144" s="21">
        <v>3298</v>
      </c>
      <c r="H144" s="14">
        <f t="shared" si="3"/>
        <v>0.9993939393939394</v>
      </c>
    </row>
    <row r="145" spans="1:8" ht="12.75">
      <c r="A145" s="33"/>
      <c r="B145" s="34"/>
      <c r="C145" s="34"/>
      <c r="D145" s="24">
        <v>4170</v>
      </c>
      <c r="E145" s="22" t="s">
        <v>59</v>
      </c>
      <c r="F145" s="21">
        <v>22000</v>
      </c>
      <c r="G145" s="21">
        <v>21065.9</v>
      </c>
      <c r="H145" s="14">
        <f t="shared" si="3"/>
        <v>0.9575409090909092</v>
      </c>
    </row>
    <row r="146" spans="1:8" ht="12.75">
      <c r="A146" s="33"/>
      <c r="B146" s="34"/>
      <c r="C146" s="34"/>
      <c r="D146" s="24">
        <v>4210</v>
      </c>
      <c r="E146" s="12" t="s">
        <v>16</v>
      </c>
      <c r="F146" s="21">
        <v>230503</v>
      </c>
      <c r="G146" s="21">
        <v>224542.73</v>
      </c>
      <c r="H146" s="14">
        <f>G146/F146</f>
        <v>0.9741423322039193</v>
      </c>
    </row>
    <row r="147" spans="1:8" ht="12.75">
      <c r="A147" s="33"/>
      <c r="B147" s="34"/>
      <c r="C147" s="34"/>
      <c r="D147" s="24">
        <v>4260</v>
      </c>
      <c r="E147" s="22" t="s">
        <v>19</v>
      </c>
      <c r="F147" s="21">
        <v>632000</v>
      </c>
      <c r="G147" s="21">
        <v>621877.82</v>
      </c>
      <c r="H147" s="14">
        <f aca="true" t="shared" si="4" ref="H147:H166">G147/F147</f>
        <v>0.9839838924050632</v>
      </c>
    </row>
    <row r="148" spans="1:8" ht="12.75">
      <c r="A148" s="33"/>
      <c r="B148" s="34"/>
      <c r="C148" s="34"/>
      <c r="D148" s="24">
        <v>4270</v>
      </c>
      <c r="E148" s="22" t="s">
        <v>20</v>
      </c>
      <c r="F148" s="21">
        <v>461000</v>
      </c>
      <c r="G148" s="21">
        <v>460981.79</v>
      </c>
      <c r="H148" s="14">
        <f t="shared" si="4"/>
        <v>0.9999604989154013</v>
      </c>
    </row>
    <row r="149" spans="1:8" ht="12.75">
      <c r="A149" s="33"/>
      <c r="B149" s="34"/>
      <c r="C149" s="34"/>
      <c r="D149" s="24">
        <v>4300</v>
      </c>
      <c r="E149" s="12" t="s">
        <v>22</v>
      </c>
      <c r="F149" s="21">
        <v>923794</v>
      </c>
      <c r="G149" s="21">
        <v>896295.15</v>
      </c>
      <c r="H149" s="14">
        <f t="shared" si="4"/>
        <v>0.9702327033949127</v>
      </c>
    </row>
    <row r="150" spans="1:8" ht="12.75">
      <c r="A150" s="33"/>
      <c r="B150" s="34"/>
      <c r="C150" s="34"/>
      <c r="D150" s="24">
        <v>4350</v>
      </c>
      <c r="E150" s="12" t="s">
        <v>23</v>
      </c>
      <c r="F150" s="21">
        <v>1800</v>
      </c>
      <c r="G150" s="21">
        <v>1797.84</v>
      </c>
      <c r="H150" s="14">
        <f t="shared" si="4"/>
        <v>0.9987999999999999</v>
      </c>
    </row>
    <row r="151" spans="1:8" ht="33.75">
      <c r="A151" s="33"/>
      <c r="B151" s="34"/>
      <c r="C151" s="34"/>
      <c r="D151" s="24">
        <v>4360</v>
      </c>
      <c r="E151" s="12" t="s">
        <v>89</v>
      </c>
      <c r="F151" s="21">
        <v>2000</v>
      </c>
      <c r="G151" s="21">
        <v>1963.01</v>
      </c>
      <c r="H151" s="14">
        <f t="shared" si="4"/>
        <v>0.981505</v>
      </c>
    </row>
    <row r="152" spans="1:8" ht="34.5" customHeight="1">
      <c r="A152" s="33"/>
      <c r="B152" s="34"/>
      <c r="C152" s="34"/>
      <c r="D152" s="24">
        <v>4370</v>
      </c>
      <c r="E152" s="12" t="s">
        <v>88</v>
      </c>
      <c r="F152" s="21">
        <v>7600</v>
      </c>
      <c r="G152" s="21">
        <v>7515.95</v>
      </c>
      <c r="H152" s="14">
        <f t="shared" si="4"/>
        <v>0.9889407894736841</v>
      </c>
    </row>
    <row r="153" spans="1:8" ht="24.75" customHeight="1">
      <c r="A153" s="33"/>
      <c r="B153" s="34"/>
      <c r="C153" s="34"/>
      <c r="D153" s="24">
        <v>4400</v>
      </c>
      <c r="E153" s="12" t="s">
        <v>67</v>
      </c>
      <c r="F153" s="21">
        <v>446900</v>
      </c>
      <c r="G153" s="21">
        <v>446643.29</v>
      </c>
      <c r="H153" s="14">
        <f>G153/F153</f>
        <v>0.9994255761915417</v>
      </c>
    </row>
    <row r="154" spans="1:8" ht="12.75">
      <c r="A154" s="33"/>
      <c r="B154" s="34"/>
      <c r="C154" s="34"/>
      <c r="D154" s="24">
        <v>4410</v>
      </c>
      <c r="E154" s="12" t="s">
        <v>24</v>
      </c>
      <c r="F154" s="21">
        <v>9095</v>
      </c>
      <c r="G154" s="21">
        <v>7913.89</v>
      </c>
      <c r="H154" s="14">
        <f t="shared" si="4"/>
        <v>0.8701363386476086</v>
      </c>
    </row>
    <row r="155" spans="1:8" ht="12.75">
      <c r="A155" s="33"/>
      <c r="B155" s="34"/>
      <c r="C155" s="34"/>
      <c r="D155" s="24">
        <v>4430</v>
      </c>
      <c r="E155" s="22" t="s">
        <v>60</v>
      </c>
      <c r="F155" s="21">
        <v>7722</v>
      </c>
      <c r="G155" s="21">
        <v>7716.32</v>
      </c>
      <c r="H155" s="14">
        <f t="shared" si="4"/>
        <v>0.9992644392644392</v>
      </c>
    </row>
    <row r="156" spans="1:8" ht="22.5">
      <c r="A156" s="33"/>
      <c r="B156" s="34"/>
      <c r="C156" s="34"/>
      <c r="D156" s="24">
        <v>4440</v>
      </c>
      <c r="E156" s="12" t="s">
        <v>25</v>
      </c>
      <c r="F156" s="21">
        <v>34649</v>
      </c>
      <c r="G156" s="21">
        <v>34578.72</v>
      </c>
      <c r="H156" s="14">
        <f t="shared" si="4"/>
        <v>0.9979716586337268</v>
      </c>
    </row>
    <row r="157" spans="1:8" ht="12.75">
      <c r="A157" s="33"/>
      <c r="B157" s="34"/>
      <c r="C157" s="34"/>
      <c r="D157" s="24">
        <v>4530</v>
      </c>
      <c r="E157" s="22" t="s">
        <v>68</v>
      </c>
      <c r="F157" s="21">
        <v>35778</v>
      </c>
      <c r="G157" s="21">
        <v>34225.74</v>
      </c>
      <c r="H157" s="14">
        <f t="shared" si="4"/>
        <v>0.9566141204091899</v>
      </c>
    </row>
    <row r="158" spans="1:8" ht="22.5">
      <c r="A158" s="33"/>
      <c r="B158" s="34"/>
      <c r="C158" s="34"/>
      <c r="D158" s="24">
        <v>4610</v>
      </c>
      <c r="E158" s="22" t="s">
        <v>61</v>
      </c>
      <c r="F158" s="21">
        <v>9700</v>
      </c>
      <c r="G158" s="21">
        <v>9692.42</v>
      </c>
      <c r="H158" s="14">
        <f t="shared" si="4"/>
        <v>0.9992185567010309</v>
      </c>
    </row>
    <row r="159" spans="1:8" ht="22.5">
      <c r="A159" s="33"/>
      <c r="B159" s="34"/>
      <c r="C159" s="34"/>
      <c r="D159" s="24">
        <v>4700</v>
      </c>
      <c r="E159" s="12" t="s">
        <v>26</v>
      </c>
      <c r="F159" s="21">
        <v>3500</v>
      </c>
      <c r="G159" s="21">
        <v>2687.91</v>
      </c>
      <c r="H159" s="14">
        <f t="shared" si="4"/>
        <v>0.7679742857142857</v>
      </c>
    </row>
    <row r="160" spans="1:8" ht="27" customHeight="1">
      <c r="A160" s="33"/>
      <c r="B160" s="34"/>
      <c r="C160" s="34"/>
      <c r="D160" s="24">
        <v>4740</v>
      </c>
      <c r="E160" s="22" t="s">
        <v>27</v>
      </c>
      <c r="F160" s="21">
        <v>3000</v>
      </c>
      <c r="G160" s="21">
        <v>2963.38</v>
      </c>
      <c r="H160" s="14">
        <f t="shared" si="4"/>
        <v>0.9877933333333334</v>
      </c>
    </row>
    <row r="161" spans="1:8" ht="22.5">
      <c r="A161" s="33"/>
      <c r="B161" s="34"/>
      <c r="C161" s="34"/>
      <c r="D161" s="24">
        <v>4750</v>
      </c>
      <c r="E161" s="12" t="s">
        <v>28</v>
      </c>
      <c r="F161" s="21">
        <v>7500</v>
      </c>
      <c r="G161" s="21">
        <v>6113.79</v>
      </c>
      <c r="H161" s="14">
        <f t="shared" si="4"/>
        <v>0.815172</v>
      </c>
    </row>
    <row r="162" spans="1:8" ht="22.5">
      <c r="A162" s="33"/>
      <c r="B162" s="34"/>
      <c r="C162" s="34"/>
      <c r="D162" s="24">
        <v>6070</v>
      </c>
      <c r="E162" s="12" t="s">
        <v>85</v>
      </c>
      <c r="F162" s="21">
        <v>6000</v>
      </c>
      <c r="G162" s="21">
        <v>6000</v>
      </c>
      <c r="H162" s="14">
        <f t="shared" si="4"/>
        <v>1</v>
      </c>
    </row>
    <row r="163" spans="1:8" ht="22.5">
      <c r="A163" s="33"/>
      <c r="B163" s="34"/>
      <c r="C163" s="34"/>
      <c r="D163" s="24">
        <v>6080</v>
      </c>
      <c r="E163" s="12" t="s">
        <v>90</v>
      </c>
      <c r="F163" s="21">
        <v>18000</v>
      </c>
      <c r="G163" s="21">
        <v>16864</v>
      </c>
      <c r="H163" s="14">
        <f t="shared" si="4"/>
        <v>0.9368888888888889</v>
      </c>
    </row>
    <row r="164" spans="1:8" ht="12.75">
      <c r="A164" s="33"/>
      <c r="B164" s="34"/>
      <c r="C164" s="34"/>
      <c r="D164" s="24"/>
      <c r="E164" s="22" t="s">
        <v>62</v>
      </c>
      <c r="F164" s="21">
        <v>65000</v>
      </c>
      <c r="G164" s="21">
        <v>63643.17</v>
      </c>
      <c r="H164" s="14">
        <f t="shared" si="4"/>
        <v>0.9791256923076923</v>
      </c>
    </row>
    <row r="165" spans="1:8" ht="12.75">
      <c r="A165" s="33"/>
      <c r="B165" s="34"/>
      <c r="C165" s="34"/>
      <c r="D165" s="24"/>
      <c r="E165" s="22" t="s">
        <v>30</v>
      </c>
      <c r="F165" s="21">
        <v>0</v>
      </c>
      <c r="G165" s="21">
        <v>547076.12</v>
      </c>
      <c r="H165" s="14">
        <v>0</v>
      </c>
    </row>
    <row r="166" spans="1:8" ht="12.75">
      <c r="A166" s="33"/>
      <c r="B166" s="34"/>
      <c r="C166" s="34"/>
      <c r="D166" s="24"/>
      <c r="E166" s="22" t="s">
        <v>63</v>
      </c>
      <c r="F166" s="21">
        <v>55000</v>
      </c>
      <c r="G166" s="21">
        <v>55000</v>
      </c>
      <c r="H166" s="14">
        <f t="shared" si="4"/>
        <v>1</v>
      </c>
    </row>
    <row r="167" spans="1:8" ht="22.5">
      <c r="A167" s="33"/>
      <c r="B167" s="35"/>
      <c r="C167" s="35"/>
      <c r="D167" s="24"/>
      <c r="E167" s="12" t="s">
        <v>31</v>
      </c>
      <c r="F167" s="21">
        <v>187658.78</v>
      </c>
      <c r="G167" s="21">
        <v>440864.72</v>
      </c>
      <c r="H167" s="17" t="s">
        <v>65</v>
      </c>
    </row>
    <row r="168" spans="4:8" ht="12.75">
      <c r="D168" s="7"/>
      <c r="E168" s="7"/>
      <c r="F168" s="7"/>
      <c r="G168" s="7"/>
      <c r="H168" s="7"/>
    </row>
    <row r="169" spans="4:8" ht="12.75">
      <c r="D169" s="7"/>
      <c r="E169" s="7"/>
      <c r="F169" s="7"/>
      <c r="G169" s="7"/>
      <c r="H169" s="7"/>
    </row>
    <row r="170" spans="4:8" ht="12.75">
      <c r="D170" s="7"/>
      <c r="E170" s="7"/>
      <c r="F170" s="7"/>
      <c r="G170" s="7"/>
      <c r="H170" s="7"/>
    </row>
  </sheetData>
  <sheetProtection/>
  <mergeCells count="25">
    <mergeCell ref="A34:A72"/>
    <mergeCell ref="B34:B72"/>
    <mergeCell ref="C35:C72"/>
    <mergeCell ref="A7:A8"/>
    <mergeCell ref="A9:A33"/>
    <mergeCell ref="B9:B33"/>
    <mergeCell ref="C10:C33"/>
    <mergeCell ref="G7:G8"/>
    <mergeCell ref="G1:H1"/>
    <mergeCell ref="C3:G3"/>
    <mergeCell ref="E5:F5"/>
    <mergeCell ref="H7:H8"/>
    <mergeCell ref="B7:D7"/>
    <mergeCell ref="E7:E8"/>
    <mergeCell ref="F7:F8"/>
    <mergeCell ref="C4:G4"/>
    <mergeCell ref="A138:A167"/>
    <mergeCell ref="B139:B167"/>
    <mergeCell ref="C139:C167"/>
    <mergeCell ref="A73:A100"/>
    <mergeCell ref="B73:B100"/>
    <mergeCell ref="C74:C100"/>
    <mergeCell ref="A101:A137"/>
    <mergeCell ref="B101:B137"/>
    <mergeCell ref="C102:C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2011-03-31T06:42:28Z</cp:lastPrinted>
  <dcterms:created xsi:type="dcterms:W3CDTF">2008-08-12T07:34:48Z</dcterms:created>
  <dcterms:modified xsi:type="dcterms:W3CDTF">2011-03-31T10:41:27Z</dcterms:modified>
  <cp:category/>
  <cp:version/>
  <cp:contentType/>
  <cp:contentStatus/>
</cp:coreProperties>
</file>