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<sst xmlns="http://schemas.openxmlformats.org/spreadsheetml/2006/main" count="32" uniqueCount="31">
  <si>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Wyszczególnienie</t>
  </si>
  <si>
    <t>Przychody w tym:</t>
  </si>
  <si>
    <t>Dotacje</t>
  </si>
  <si>
    <t>Dotacje na inwestycje</t>
  </si>
  <si>
    <t>Pozostałe</t>
  </si>
  <si>
    <t>Pokrycie amortyzacji</t>
  </si>
  <si>
    <t>Inne zwiększenia</t>
  </si>
  <si>
    <t>Stan środków obrotowych na początek roku</t>
  </si>
  <si>
    <t>Razem</t>
  </si>
  <si>
    <t>Koszty w tym:</t>
  </si>
  <si>
    <t>Osobowe z pochodnymi</t>
  </si>
  <si>
    <t>Bieżące rzeczowe</t>
  </si>
  <si>
    <t>Amortyzacja</t>
  </si>
  <si>
    <t>Inne zmniejszenia</t>
  </si>
  <si>
    <t>Inwestycyjne / Remoontowe</t>
  </si>
  <si>
    <t>Stan środków obrotowych na koniec okresu</t>
  </si>
  <si>
    <t>Miejski Zakład Usług Komunalnych</t>
  </si>
  <si>
    <t>Liceum Ogólnokształcące</t>
  </si>
  <si>
    <t>Gimnazjum Nr 1</t>
  </si>
  <si>
    <t>Gimnazjum Nr 2</t>
  </si>
  <si>
    <t>Szkoła Podstawowa Nr 1</t>
  </si>
  <si>
    <t>Szkoła Podstawowa Nr 2</t>
  </si>
  <si>
    <t>Szkoła Podstawowa Nr 3</t>
  </si>
  <si>
    <t>Przedszkole Miejskie Nr 1</t>
  </si>
  <si>
    <t>Przedszkole Miejskie Nr 2</t>
  </si>
  <si>
    <t>Przedszkole Miejskie Nr 3</t>
  </si>
  <si>
    <t>Razem Szkoły Podstawowe</t>
  </si>
  <si>
    <t>Razem Przedszkola Miejskie</t>
  </si>
  <si>
    <t xml:space="preserve">Razem Gimnazja </t>
  </si>
  <si>
    <t>Zrealizowane przychody i koszty zakładów budżetowych w 2006 r.</t>
  </si>
  <si>
    <t>Tabela 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</si>
</sst>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A1">
      <selection activeCell="H2" sqref="H2"/>
    </sheetView>
  </sheetViews>
  <sheetFormatPr defaultColWidth="9.140625" defaultRowHeight="12.75"/>
  <cols>
    <col min="1" max="1" width="21.421875" style="0" customWidth="1"/>
    <col min="2" max="2" width="10.8515625" style="0" customWidth="1"/>
    <col min="4" max="4" width="10.8515625" style="0" customWidth="1"/>
    <col min="5" max="6" width="10.421875" style="0" customWidth="1"/>
    <col min="7" max="7" width="10.8515625" style="0" customWidth="1"/>
    <col min="8" max="8" width="11.7109375" style="0" customWidth="1"/>
    <col min="9" max="9" width="11.8515625" style="0" customWidth="1"/>
    <col min="10" max="10" width="10.7109375" style="0" customWidth="1"/>
    <col min="11" max="11" width="11.28125" style="0" bestFit="1" customWidth="1"/>
  </cols>
  <sheetData>
    <row r="1" ht="12.75">
      <c r="K1" t="s">
        <v>30</v>
      </c>
    </row>
    <row r="3" spans="2:9" ht="12.75">
      <c r="B3" s="27" t="s">
        <v>29</v>
      </c>
      <c r="C3" s="27"/>
      <c r="D3" s="27"/>
      <c r="E3" s="27"/>
      <c r="F3" s="27"/>
      <c r="G3" s="27"/>
      <c r="H3" s="27"/>
      <c r="I3" s="27"/>
    </row>
    <row r="5" spans="1:12" ht="17.25" customHeight="1">
      <c r="A5" s="26" t="s">
        <v>0</v>
      </c>
      <c r="B5" s="26" t="s">
        <v>1</v>
      </c>
      <c r="C5" s="26"/>
      <c r="D5" s="26"/>
      <c r="E5" s="26"/>
      <c r="F5" s="26"/>
      <c r="G5" s="26" t="s">
        <v>9</v>
      </c>
      <c r="H5" s="26"/>
      <c r="I5" s="26"/>
      <c r="J5" s="26"/>
      <c r="K5" s="26"/>
      <c r="L5" s="1"/>
    </row>
    <row r="6" spans="1:12" ht="24.75" customHeight="1">
      <c r="A6" s="26"/>
      <c r="B6" s="26" t="s">
        <v>2</v>
      </c>
      <c r="C6" s="26" t="s">
        <v>3</v>
      </c>
      <c r="D6" s="4" t="s">
        <v>4</v>
      </c>
      <c r="E6" s="26" t="s">
        <v>7</v>
      </c>
      <c r="F6" s="26" t="s">
        <v>8</v>
      </c>
      <c r="G6" s="26" t="s">
        <v>10</v>
      </c>
      <c r="H6" s="4" t="s">
        <v>11</v>
      </c>
      <c r="I6" s="26" t="s">
        <v>14</v>
      </c>
      <c r="J6" s="26" t="s">
        <v>15</v>
      </c>
      <c r="K6" s="26" t="s">
        <v>8</v>
      </c>
      <c r="L6" s="1"/>
    </row>
    <row r="7" spans="1:12" ht="22.5">
      <c r="A7" s="26"/>
      <c r="B7" s="26"/>
      <c r="C7" s="26"/>
      <c r="D7" s="4" t="s">
        <v>5</v>
      </c>
      <c r="E7" s="26"/>
      <c r="F7" s="26"/>
      <c r="G7" s="26"/>
      <c r="H7" s="4" t="s">
        <v>12</v>
      </c>
      <c r="I7" s="26"/>
      <c r="J7" s="26"/>
      <c r="K7" s="26"/>
      <c r="L7" s="1"/>
    </row>
    <row r="8" spans="1:12" ht="22.5">
      <c r="A8" s="26"/>
      <c r="B8" s="26"/>
      <c r="C8" s="26"/>
      <c r="D8" s="4" t="s">
        <v>6</v>
      </c>
      <c r="E8" s="26"/>
      <c r="F8" s="26"/>
      <c r="G8" s="26"/>
      <c r="H8" s="4" t="s">
        <v>13</v>
      </c>
      <c r="I8" s="26"/>
      <c r="J8" s="26"/>
      <c r="K8" s="26"/>
      <c r="L8" s="1"/>
    </row>
    <row r="9" spans="1:12" ht="12.75">
      <c r="A9" s="11" t="s">
        <v>16</v>
      </c>
      <c r="B9" s="13">
        <v>313893.06</v>
      </c>
      <c r="C9" s="13">
        <v>170000</v>
      </c>
      <c r="D9" s="5">
        <v>2835638.3</v>
      </c>
      <c r="E9" s="13">
        <v>170063</v>
      </c>
      <c r="F9" s="14">
        <f>B9+C9+D9+D10+D11+E9</f>
        <v>3543106.13</v>
      </c>
      <c r="G9" s="13">
        <v>984364.6</v>
      </c>
      <c r="H9" s="5">
        <v>2117370.85</v>
      </c>
      <c r="I9" s="13">
        <v>222605.45</v>
      </c>
      <c r="J9" s="13">
        <v>141790.26</v>
      </c>
      <c r="K9" s="12">
        <f>G9+H9+H10+H11+I9+J9</f>
        <v>3543106.130000001</v>
      </c>
      <c r="L9" s="1"/>
    </row>
    <row r="10" spans="1:12" ht="12.75">
      <c r="A10" s="11"/>
      <c r="B10" s="13"/>
      <c r="C10" s="13"/>
      <c r="D10" s="5">
        <v>53511.77</v>
      </c>
      <c r="E10" s="13"/>
      <c r="F10" s="15"/>
      <c r="G10" s="13"/>
      <c r="H10" s="5">
        <v>53511.77</v>
      </c>
      <c r="I10" s="13"/>
      <c r="J10" s="13"/>
      <c r="K10" s="12"/>
      <c r="L10" s="1"/>
    </row>
    <row r="11" spans="1:12" ht="12.75">
      <c r="A11" s="11"/>
      <c r="B11" s="13"/>
      <c r="C11" s="13"/>
      <c r="D11" s="6">
        <v>0</v>
      </c>
      <c r="E11" s="13"/>
      <c r="F11" s="16"/>
      <c r="G11" s="13"/>
      <c r="H11" s="6">
        <v>23463.2</v>
      </c>
      <c r="I11" s="13"/>
      <c r="J11" s="13"/>
      <c r="K11" s="12"/>
      <c r="L11" s="2"/>
    </row>
    <row r="12" spans="1:256" ht="24" customHeight="1">
      <c r="A12" s="17" t="s">
        <v>17</v>
      </c>
      <c r="B12" s="12">
        <v>1649931</v>
      </c>
      <c r="C12" s="12">
        <v>0</v>
      </c>
      <c r="D12" s="6">
        <v>84838.83</v>
      </c>
      <c r="E12" s="12">
        <v>-14450.54</v>
      </c>
      <c r="F12" s="14">
        <f>B12+D12+D13+D14+E12</f>
        <v>1777194.11</v>
      </c>
      <c r="G12" s="12">
        <v>1349384.28</v>
      </c>
      <c r="H12" s="6">
        <v>372784.21</v>
      </c>
      <c r="I12" s="12">
        <v>4819</v>
      </c>
      <c r="J12" s="12">
        <v>-6668.2</v>
      </c>
      <c r="K12" s="12">
        <f>G12+H12+H13+H14+I12+J12</f>
        <v>1777194.11</v>
      </c>
      <c r="L12" s="2"/>
      <c r="IV12" s="3"/>
    </row>
    <row r="13" spans="1:12" ht="12.75">
      <c r="A13" s="17"/>
      <c r="B13" s="12"/>
      <c r="C13" s="12"/>
      <c r="D13" s="6">
        <v>56874.82</v>
      </c>
      <c r="E13" s="12"/>
      <c r="F13" s="15"/>
      <c r="G13" s="12"/>
      <c r="H13" s="6">
        <v>56874.82</v>
      </c>
      <c r="I13" s="12"/>
      <c r="J13" s="12"/>
      <c r="K13" s="12"/>
      <c r="L13" s="2"/>
    </row>
    <row r="14" spans="1:12" ht="12.75">
      <c r="A14" s="17"/>
      <c r="B14" s="12"/>
      <c r="C14" s="12"/>
      <c r="D14" s="6">
        <v>0</v>
      </c>
      <c r="E14" s="12"/>
      <c r="F14" s="16"/>
      <c r="G14" s="12"/>
      <c r="H14" s="6">
        <v>0</v>
      </c>
      <c r="I14" s="12"/>
      <c r="J14" s="12"/>
      <c r="K14" s="12"/>
      <c r="L14" s="2"/>
    </row>
    <row r="15" spans="1:12" ht="12.75">
      <c r="A15" s="22" t="s">
        <v>18</v>
      </c>
      <c r="B15" s="25">
        <v>1395803</v>
      </c>
      <c r="C15" s="25">
        <v>0</v>
      </c>
      <c r="D15" s="7">
        <v>3592.36</v>
      </c>
      <c r="E15" s="25">
        <v>-86194.84</v>
      </c>
      <c r="F15" s="23">
        <f>B15+D15+D16+D17+E15</f>
        <v>1316433.97</v>
      </c>
      <c r="G15" s="21">
        <v>1290839.85</v>
      </c>
      <c r="H15" s="8">
        <v>90977.86</v>
      </c>
      <c r="I15" s="21">
        <v>0</v>
      </c>
      <c r="J15" s="21">
        <v>-68617.19</v>
      </c>
      <c r="K15" s="23">
        <f>G15+H15+H16+H17+I15+J15</f>
        <v>1316433.9700000002</v>
      </c>
      <c r="L15" s="2"/>
    </row>
    <row r="16" spans="1:12" ht="12.75">
      <c r="A16" s="22"/>
      <c r="B16" s="21"/>
      <c r="C16" s="21"/>
      <c r="D16" s="8">
        <v>3233.45</v>
      </c>
      <c r="E16" s="21"/>
      <c r="F16" s="24"/>
      <c r="G16" s="21"/>
      <c r="H16" s="8">
        <v>3233.45</v>
      </c>
      <c r="I16" s="21"/>
      <c r="J16" s="21"/>
      <c r="K16" s="24"/>
      <c r="L16" s="2"/>
    </row>
    <row r="17" spans="1:12" ht="12.75">
      <c r="A17" s="22"/>
      <c r="B17" s="23"/>
      <c r="C17" s="23"/>
      <c r="D17" s="9">
        <v>0</v>
      </c>
      <c r="E17" s="23"/>
      <c r="F17" s="25"/>
      <c r="G17" s="21"/>
      <c r="H17" s="8">
        <v>0</v>
      </c>
      <c r="I17" s="21"/>
      <c r="J17" s="21"/>
      <c r="K17" s="25"/>
      <c r="L17" s="2"/>
    </row>
    <row r="18" spans="1:12" ht="12.75">
      <c r="A18" s="22" t="s">
        <v>19</v>
      </c>
      <c r="B18" s="21">
        <v>1124986</v>
      </c>
      <c r="C18" s="21">
        <v>0</v>
      </c>
      <c r="D18" s="8">
        <v>6438.99</v>
      </c>
      <c r="E18" s="21">
        <v>36119.54</v>
      </c>
      <c r="F18" s="23">
        <f>B18+D18+D19+D20+E18</f>
        <v>1167544.53</v>
      </c>
      <c r="G18" s="21">
        <v>951142.36</v>
      </c>
      <c r="H18" s="8">
        <v>135433.03</v>
      </c>
      <c r="I18" s="21">
        <v>0</v>
      </c>
      <c r="J18" s="21">
        <v>80969.14</v>
      </c>
      <c r="K18" s="23">
        <f>G18+H18+H19+H20+I18+J18</f>
        <v>1167544.5299999998</v>
      </c>
      <c r="L18" s="2"/>
    </row>
    <row r="19" spans="1:12" ht="12.75">
      <c r="A19" s="22"/>
      <c r="B19" s="21"/>
      <c r="C19" s="21"/>
      <c r="D19" s="8">
        <v>0</v>
      </c>
      <c r="E19" s="21"/>
      <c r="F19" s="24"/>
      <c r="G19" s="21"/>
      <c r="H19" s="8">
        <v>0</v>
      </c>
      <c r="I19" s="21"/>
      <c r="J19" s="21"/>
      <c r="K19" s="24"/>
      <c r="L19" s="2"/>
    </row>
    <row r="20" spans="1:12" ht="12.75">
      <c r="A20" s="22"/>
      <c r="B20" s="21"/>
      <c r="C20" s="21"/>
      <c r="D20" s="8">
        <v>0</v>
      </c>
      <c r="E20" s="21"/>
      <c r="F20" s="25"/>
      <c r="G20" s="21"/>
      <c r="H20" s="8">
        <v>0</v>
      </c>
      <c r="I20" s="21"/>
      <c r="J20" s="21"/>
      <c r="K20" s="25"/>
      <c r="L20" s="2"/>
    </row>
    <row r="21" spans="1:12" ht="12.75">
      <c r="A21" s="18" t="s">
        <v>28</v>
      </c>
      <c r="B21" s="14">
        <f>B15+B18</f>
        <v>2520789</v>
      </c>
      <c r="C21" s="14">
        <f>C15+C18</f>
        <v>0</v>
      </c>
      <c r="D21" s="6">
        <f>D18+D15</f>
        <v>10031.35</v>
      </c>
      <c r="E21" s="14">
        <f>E15+E18</f>
        <v>-50075.299999999996</v>
      </c>
      <c r="F21" s="14">
        <f>F15+F18</f>
        <v>2483978.5</v>
      </c>
      <c r="G21" s="14">
        <f>G15+G18</f>
        <v>2241982.21</v>
      </c>
      <c r="H21" s="6">
        <f>H18+H15</f>
        <v>226410.89</v>
      </c>
      <c r="I21" s="12">
        <f>I15+I18</f>
        <v>0</v>
      </c>
      <c r="J21" s="12">
        <f>J15+J18</f>
        <v>12351.949999999997</v>
      </c>
      <c r="K21" s="14">
        <f>K15+K18</f>
        <v>2483978.5</v>
      </c>
      <c r="L21" s="2"/>
    </row>
    <row r="22" spans="1:12" ht="12.75">
      <c r="A22" s="19"/>
      <c r="B22" s="15"/>
      <c r="C22" s="15"/>
      <c r="D22" s="6">
        <f>D16+D19</f>
        <v>3233.45</v>
      </c>
      <c r="E22" s="15"/>
      <c r="F22" s="15"/>
      <c r="G22" s="15"/>
      <c r="H22" s="6">
        <f>H16+H19</f>
        <v>3233.45</v>
      </c>
      <c r="I22" s="12"/>
      <c r="J22" s="12"/>
      <c r="K22" s="15"/>
      <c r="L22" s="2"/>
    </row>
    <row r="23" spans="1:12" ht="12.75">
      <c r="A23" s="20"/>
      <c r="B23" s="16"/>
      <c r="C23" s="16"/>
      <c r="D23" s="6">
        <f>D17+D20</f>
        <v>0</v>
      </c>
      <c r="E23" s="16"/>
      <c r="F23" s="16"/>
      <c r="G23" s="16"/>
      <c r="H23" s="6">
        <f>H17+H20</f>
        <v>0</v>
      </c>
      <c r="I23" s="12"/>
      <c r="J23" s="12"/>
      <c r="K23" s="16"/>
      <c r="L23" s="2"/>
    </row>
    <row r="24" spans="1:12" ht="12.75">
      <c r="A24" s="22" t="s">
        <v>20</v>
      </c>
      <c r="B24" s="21">
        <v>1729809</v>
      </c>
      <c r="C24" s="21">
        <v>0</v>
      </c>
      <c r="D24" s="8">
        <v>132476.01</v>
      </c>
      <c r="E24" s="21">
        <v>-103011.01</v>
      </c>
      <c r="F24" s="23">
        <f>B24+D24+D25+D26+E24</f>
        <v>1816223.02</v>
      </c>
      <c r="G24" s="23">
        <v>1293249.16</v>
      </c>
      <c r="H24" s="8">
        <v>367340.1</v>
      </c>
      <c r="I24" s="23">
        <v>188661.66</v>
      </c>
      <c r="J24" s="23">
        <v>-89976.92</v>
      </c>
      <c r="K24" s="23">
        <f>G24+H24+H25+H26+I24+J24</f>
        <v>1816223.0199999998</v>
      </c>
      <c r="L24" s="2"/>
    </row>
    <row r="25" spans="1:12" ht="12.75">
      <c r="A25" s="22"/>
      <c r="B25" s="21"/>
      <c r="C25" s="21"/>
      <c r="D25" s="8">
        <v>56949.02</v>
      </c>
      <c r="E25" s="21"/>
      <c r="F25" s="24"/>
      <c r="G25" s="24"/>
      <c r="H25" s="8">
        <v>56949.02</v>
      </c>
      <c r="I25" s="24"/>
      <c r="J25" s="24"/>
      <c r="K25" s="24"/>
      <c r="L25" s="2"/>
    </row>
    <row r="26" spans="1:12" ht="12.75">
      <c r="A26" s="22"/>
      <c r="B26" s="21"/>
      <c r="C26" s="21"/>
      <c r="D26" s="8">
        <v>0</v>
      </c>
      <c r="E26" s="21"/>
      <c r="F26" s="25"/>
      <c r="G26" s="25"/>
      <c r="H26" s="8">
        <v>0</v>
      </c>
      <c r="I26" s="25"/>
      <c r="J26" s="25"/>
      <c r="K26" s="25"/>
      <c r="L26" s="2"/>
    </row>
    <row r="27" spans="1:12" ht="12.75">
      <c r="A27" s="22" t="s">
        <v>21</v>
      </c>
      <c r="B27" s="21">
        <v>2518572</v>
      </c>
      <c r="C27" s="21">
        <v>0</v>
      </c>
      <c r="D27" s="8">
        <v>132386.26</v>
      </c>
      <c r="E27" s="21">
        <v>-129140.62</v>
      </c>
      <c r="F27" s="21">
        <f>B27+C27+D27+D28+D29+E27</f>
        <v>2543804.3299999996</v>
      </c>
      <c r="G27" s="21">
        <v>2157175.06</v>
      </c>
      <c r="H27" s="8">
        <v>419801.78</v>
      </c>
      <c r="I27" s="21">
        <v>54975.66</v>
      </c>
      <c r="J27" s="21">
        <v>-110134.86</v>
      </c>
      <c r="K27" s="21">
        <f>G27+H27+H28+H29+I27+J27</f>
        <v>2543804.33</v>
      </c>
      <c r="L27" s="2"/>
    </row>
    <row r="28" spans="1:12" ht="12.75">
      <c r="A28" s="22"/>
      <c r="B28" s="21"/>
      <c r="C28" s="21"/>
      <c r="D28" s="8">
        <v>21986.69</v>
      </c>
      <c r="E28" s="21"/>
      <c r="F28" s="21"/>
      <c r="G28" s="21"/>
      <c r="H28" s="8">
        <v>21986.69</v>
      </c>
      <c r="I28" s="21"/>
      <c r="J28" s="21"/>
      <c r="K28" s="21"/>
      <c r="L28" s="2"/>
    </row>
    <row r="29" spans="1:12" ht="12.75">
      <c r="A29" s="22"/>
      <c r="B29" s="21"/>
      <c r="C29" s="21"/>
      <c r="D29" s="8">
        <v>0</v>
      </c>
      <c r="E29" s="21"/>
      <c r="F29" s="21"/>
      <c r="G29" s="21"/>
      <c r="H29" s="8">
        <v>0</v>
      </c>
      <c r="I29" s="21"/>
      <c r="J29" s="21"/>
      <c r="K29" s="21"/>
      <c r="L29" s="2"/>
    </row>
    <row r="30" spans="1:12" ht="12.75">
      <c r="A30" s="22" t="s">
        <v>22</v>
      </c>
      <c r="B30" s="21">
        <v>1767477</v>
      </c>
      <c r="C30" s="21">
        <v>0</v>
      </c>
      <c r="D30" s="8">
        <v>79767.5</v>
      </c>
      <c r="E30" s="21">
        <v>-73460.37</v>
      </c>
      <c r="F30" s="21">
        <f>B30+C30+D30+D31+D32+E30</f>
        <v>1789962.33</v>
      </c>
      <c r="G30" s="21">
        <v>1471082.46</v>
      </c>
      <c r="H30" s="8">
        <v>304649.56</v>
      </c>
      <c r="I30" s="21">
        <v>57207</v>
      </c>
      <c r="J30" s="21">
        <v>-59154.89</v>
      </c>
      <c r="K30" s="21">
        <f>G30+H30+H31+H32+I30+J30</f>
        <v>1789962.33</v>
      </c>
      <c r="L30" s="2"/>
    </row>
    <row r="31" spans="1:12" ht="12.75">
      <c r="A31" s="22"/>
      <c r="B31" s="21"/>
      <c r="C31" s="21"/>
      <c r="D31" s="8">
        <v>16178.2</v>
      </c>
      <c r="E31" s="21"/>
      <c r="F31" s="21"/>
      <c r="G31" s="21"/>
      <c r="H31" s="8">
        <v>16178.2</v>
      </c>
      <c r="I31" s="21"/>
      <c r="J31" s="21"/>
      <c r="K31" s="21"/>
      <c r="L31" s="2"/>
    </row>
    <row r="32" spans="1:12" ht="12.75">
      <c r="A32" s="22"/>
      <c r="B32" s="21"/>
      <c r="C32" s="21"/>
      <c r="D32" s="8">
        <v>0</v>
      </c>
      <c r="E32" s="21"/>
      <c r="F32" s="21"/>
      <c r="G32" s="21"/>
      <c r="H32" s="8">
        <v>0</v>
      </c>
      <c r="I32" s="21"/>
      <c r="J32" s="21"/>
      <c r="K32" s="21"/>
      <c r="L32" s="2"/>
    </row>
    <row r="33" spans="1:12" ht="24" customHeight="1">
      <c r="A33" s="17" t="s">
        <v>26</v>
      </c>
      <c r="B33" s="12">
        <f aca="true" t="shared" si="0" ref="B33:K33">B24+B27+B30</f>
        <v>6015858</v>
      </c>
      <c r="C33" s="12">
        <f t="shared" si="0"/>
        <v>0</v>
      </c>
      <c r="D33" s="6">
        <f t="shared" si="0"/>
        <v>344629.77</v>
      </c>
      <c r="E33" s="12">
        <f t="shared" si="0"/>
        <v>-305612</v>
      </c>
      <c r="F33" s="12">
        <f t="shared" si="0"/>
        <v>6149989.68</v>
      </c>
      <c r="G33" s="12">
        <f t="shared" si="0"/>
        <v>4921506.68</v>
      </c>
      <c r="H33" s="6">
        <f t="shared" si="0"/>
        <v>1091791.44</v>
      </c>
      <c r="I33" s="12">
        <f t="shared" si="0"/>
        <v>300844.32</v>
      </c>
      <c r="J33" s="12">
        <f t="shared" si="0"/>
        <v>-259266.66999999998</v>
      </c>
      <c r="K33" s="12">
        <f t="shared" si="0"/>
        <v>6149989.68</v>
      </c>
      <c r="L33" s="2"/>
    </row>
    <row r="34" spans="1:12" ht="12.75">
      <c r="A34" s="17"/>
      <c r="B34" s="12"/>
      <c r="C34" s="12"/>
      <c r="D34" s="6">
        <f>D25+D28+D31</f>
        <v>95113.90999999999</v>
      </c>
      <c r="E34" s="12"/>
      <c r="F34" s="12"/>
      <c r="G34" s="12"/>
      <c r="H34" s="6">
        <f>H25+H28+H31</f>
        <v>95113.90999999999</v>
      </c>
      <c r="I34" s="12"/>
      <c r="J34" s="12"/>
      <c r="K34" s="12"/>
      <c r="L34" s="2"/>
    </row>
    <row r="35" spans="1:12" ht="12.75">
      <c r="A35" s="17"/>
      <c r="B35" s="12"/>
      <c r="C35" s="12"/>
      <c r="D35" s="10">
        <f>D26+D29+D32</f>
        <v>0</v>
      </c>
      <c r="E35" s="12"/>
      <c r="F35" s="12"/>
      <c r="G35" s="12"/>
      <c r="H35" s="10">
        <f>H26+H29+H32</f>
        <v>0</v>
      </c>
      <c r="I35" s="12"/>
      <c r="J35" s="12"/>
      <c r="K35" s="12"/>
      <c r="L35" s="2"/>
    </row>
    <row r="36" spans="1:12" ht="12.75">
      <c r="A36" s="22" t="s">
        <v>23</v>
      </c>
      <c r="B36" s="21">
        <v>628350</v>
      </c>
      <c r="C36" s="21">
        <v>0</v>
      </c>
      <c r="D36" s="8">
        <v>188644.94</v>
      </c>
      <c r="E36" s="21">
        <v>10132.54</v>
      </c>
      <c r="F36" s="21">
        <f>B36+C36+D36+D37+D38+E36</f>
        <v>844861.61</v>
      </c>
      <c r="G36" s="23">
        <v>570108.17</v>
      </c>
      <c r="H36" s="8">
        <v>223009.16</v>
      </c>
      <c r="I36" s="23">
        <v>26479.6</v>
      </c>
      <c r="J36" s="23">
        <v>7530.55</v>
      </c>
      <c r="K36" s="21">
        <f>G36+H36+H37+H38+I36+J36</f>
        <v>844861.6100000001</v>
      </c>
      <c r="L36" s="2"/>
    </row>
    <row r="37" spans="1:12" ht="12.75">
      <c r="A37" s="22"/>
      <c r="B37" s="21"/>
      <c r="C37" s="21"/>
      <c r="D37" s="8">
        <v>17734.13</v>
      </c>
      <c r="E37" s="21"/>
      <c r="F37" s="21"/>
      <c r="G37" s="24"/>
      <c r="H37" s="8">
        <v>17734.13</v>
      </c>
      <c r="I37" s="24"/>
      <c r="J37" s="24"/>
      <c r="K37" s="21"/>
      <c r="L37" s="2"/>
    </row>
    <row r="38" spans="1:12" ht="12.75">
      <c r="A38" s="22"/>
      <c r="B38" s="21"/>
      <c r="C38" s="21"/>
      <c r="D38" s="8">
        <v>0</v>
      </c>
      <c r="E38" s="21"/>
      <c r="F38" s="21"/>
      <c r="G38" s="25"/>
      <c r="H38" s="8">
        <v>0</v>
      </c>
      <c r="I38" s="25"/>
      <c r="J38" s="25"/>
      <c r="K38" s="21"/>
      <c r="L38" s="2"/>
    </row>
    <row r="39" spans="1:12" ht="12.75">
      <c r="A39" s="22" t="s">
        <v>24</v>
      </c>
      <c r="B39" s="21">
        <v>596767</v>
      </c>
      <c r="C39" s="21">
        <v>0</v>
      </c>
      <c r="D39" s="8">
        <v>187519.78</v>
      </c>
      <c r="E39" s="21">
        <v>-34494.73</v>
      </c>
      <c r="F39" s="21">
        <f>B39+C39+D39+D40+D41+E39</f>
        <v>770866.41</v>
      </c>
      <c r="G39" s="21">
        <v>561019.59</v>
      </c>
      <c r="H39" s="8">
        <v>215510.96</v>
      </c>
      <c r="I39" s="21">
        <v>0</v>
      </c>
      <c r="J39" s="21">
        <v>-26738.5</v>
      </c>
      <c r="K39" s="21">
        <f>G39+H39+H40+H41+I39+J39</f>
        <v>770866.4099999999</v>
      </c>
      <c r="L39" s="2"/>
    </row>
    <row r="40" spans="1:12" ht="12.75">
      <c r="A40" s="22"/>
      <c r="B40" s="21"/>
      <c r="C40" s="21"/>
      <c r="D40" s="8">
        <v>18649.23</v>
      </c>
      <c r="E40" s="21"/>
      <c r="F40" s="21"/>
      <c r="G40" s="21"/>
      <c r="H40" s="8">
        <v>18649.23</v>
      </c>
      <c r="I40" s="21"/>
      <c r="J40" s="21"/>
      <c r="K40" s="21"/>
      <c r="L40" s="2"/>
    </row>
    <row r="41" spans="1:12" ht="12.75">
      <c r="A41" s="22"/>
      <c r="B41" s="21"/>
      <c r="C41" s="21"/>
      <c r="D41" s="8">
        <v>2425.13</v>
      </c>
      <c r="E41" s="21"/>
      <c r="F41" s="21"/>
      <c r="G41" s="21"/>
      <c r="H41" s="8">
        <v>2425.13</v>
      </c>
      <c r="I41" s="21"/>
      <c r="J41" s="21"/>
      <c r="K41" s="21"/>
      <c r="L41" s="2"/>
    </row>
    <row r="42" spans="1:12" ht="12.75">
      <c r="A42" s="22" t="s">
        <v>25</v>
      </c>
      <c r="B42" s="21">
        <v>519040</v>
      </c>
      <c r="C42" s="21">
        <v>0</v>
      </c>
      <c r="D42" s="8">
        <v>140954.32</v>
      </c>
      <c r="E42" s="21">
        <v>9562.78</v>
      </c>
      <c r="F42" s="21">
        <f>B42+C42+D42+D43+D44+E42</f>
        <v>673863.7500000001</v>
      </c>
      <c r="G42" s="21">
        <v>444882.58</v>
      </c>
      <c r="H42" s="8">
        <v>171736.76</v>
      </c>
      <c r="I42" s="21">
        <v>40020.02</v>
      </c>
      <c r="J42" s="21">
        <v>12917.74</v>
      </c>
      <c r="K42" s="21">
        <f>G42+H42+H43+H44+I42+J42</f>
        <v>673863.7500000001</v>
      </c>
      <c r="L42" s="2"/>
    </row>
    <row r="43" spans="1:12" ht="12.75">
      <c r="A43" s="22"/>
      <c r="B43" s="21"/>
      <c r="C43" s="21"/>
      <c r="D43" s="8">
        <v>4306.65</v>
      </c>
      <c r="E43" s="21"/>
      <c r="F43" s="21"/>
      <c r="G43" s="21"/>
      <c r="H43" s="8">
        <v>4306.65</v>
      </c>
      <c r="I43" s="21"/>
      <c r="J43" s="21"/>
      <c r="K43" s="21"/>
      <c r="L43" s="2"/>
    </row>
    <row r="44" spans="1:12" ht="12.75">
      <c r="A44" s="22"/>
      <c r="B44" s="21"/>
      <c r="C44" s="21"/>
      <c r="D44" s="8">
        <v>0</v>
      </c>
      <c r="E44" s="21"/>
      <c r="F44" s="21"/>
      <c r="G44" s="21"/>
      <c r="H44" s="8">
        <v>0</v>
      </c>
      <c r="I44" s="21"/>
      <c r="J44" s="21"/>
      <c r="K44" s="21"/>
      <c r="L44" s="2"/>
    </row>
    <row r="45" spans="1:12" ht="24" customHeight="1">
      <c r="A45" s="17" t="s">
        <v>27</v>
      </c>
      <c r="B45" s="12">
        <f aca="true" t="shared" si="1" ref="B45:K45">B36+B39+B42</f>
        <v>1744157</v>
      </c>
      <c r="C45" s="12">
        <f t="shared" si="1"/>
        <v>0</v>
      </c>
      <c r="D45" s="6">
        <f t="shared" si="1"/>
        <v>517119.04</v>
      </c>
      <c r="E45" s="12">
        <f t="shared" si="1"/>
        <v>-14799.410000000002</v>
      </c>
      <c r="F45" s="12">
        <f t="shared" si="1"/>
        <v>2289591.77</v>
      </c>
      <c r="G45" s="12">
        <f t="shared" si="1"/>
        <v>1576010.34</v>
      </c>
      <c r="H45" s="6">
        <f t="shared" si="1"/>
        <v>610256.88</v>
      </c>
      <c r="I45" s="12">
        <f t="shared" si="1"/>
        <v>66499.62</v>
      </c>
      <c r="J45" s="12">
        <f t="shared" si="1"/>
        <v>-6290.210000000001</v>
      </c>
      <c r="K45" s="12">
        <f t="shared" si="1"/>
        <v>2289591.77</v>
      </c>
      <c r="L45" s="2"/>
    </row>
    <row r="46" spans="1:12" ht="12.75">
      <c r="A46" s="17"/>
      <c r="B46" s="12"/>
      <c r="C46" s="12"/>
      <c r="D46" s="6">
        <f>D37+D40+D43</f>
        <v>40690.01</v>
      </c>
      <c r="E46" s="12"/>
      <c r="F46" s="12"/>
      <c r="G46" s="12"/>
      <c r="H46" s="6">
        <f>H37+H40+H43</f>
        <v>40690.01</v>
      </c>
      <c r="I46" s="12"/>
      <c r="J46" s="12"/>
      <c r="K46" s="12"/>
      <c r="L46" s="2"/>
    </row>
    <row r="47" spans="1:12" ht="12.75">
      <c r="A47" s="17"/>
      <c r="B47" s="12"/>
      <c r="C47" s="12"/>
      <c r="D47" s="6">
        <f>D38+D41+D44</f>
        <v>2425.13</v>
      </c>
      <c r="E47" s="12"/>
      <c r="F47" s="12"/>
      <c r="G47" s="12"/>
      <c r="H47" s="10">
        <f>H38+H41+H44</f>
        <v>2425.13</v>
      </c>
      <c r="I47" s="12"/>
      <c r="J47" s="12"/>
      <c r="K47" s="1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129">
    <mergeCell ref="B3:I3"/>
    <mergeCell ref="A5:A8"/>
    <mergeCell ref="B6:B8"/>
    <mergeCell ref="C6:C8"/>
    <mergeCell ref="E6:E8"/>
    <mergeCell ref="F6:F8"/>
    <mergeCell ref="B5:F5"/>
    <mergeCell ref="G6:G8"/>
    <mergeCell ref="K6:K8"/>
    <mergeCell ref="J6:J8"/>
    <mergeCell ref="I6:I8"/>
    <mergeCell ref="G5:K5"/>
    <mergeCell ref="A24:A26"/>
    <mergeCell ref="B24:B26"/>
    <mergeCell ref="C24:C26"/>
    <mergeCell ref="E24:E26"/>
    <mergeCell ref="G24:G26"/>
    <mergeCell ref="I24:I26"/>
    <mergeCell ref="J24:J26"/>
    <mergeCell ref="K24:K26"/>
    <mergeCell ref="F24:F26"/>
    <mergeCell ref="B27:B29"/>
    <mergeCell ref="C27:C29"/>
    <mergeCell ref="E27:E29"/>
    <mergeCell ref="F27:F29"/>
    <mergeCell ref="G27:G29"/>
    <mergeCell ref="I27:I29"/>
    <mergeCell ref="J27:J29"/>
    <mergeCell ref="K27:K29"/>
    <mergeCell ref="A27:A29"/>
    <mergeCell ref="B30:B32"/>
    <mergeCell ref="C30:C32"/>
    <mergeCell ref="E30:E32"/>
    <mergeCell ref="F30:F32"/>
    <mergeCell ref="G30:G32"/>
    <mergeCell ref="I30:I32"/>
    <mergeCell ref="J30:J32"/>
    <mergeCell ref="K30:K32"/>
    <mergeCell ref="A30:A32"/>
    <mergeCell ref="A33:A35"/>
    <mergeCell ref="B33:B35"/>
    <mergeCell ref="C33:C35"/>
    <mergeCell ref="E33:E35"/>
    <mergeCell ref="F33:F35"/>
    <mergeCell ref="G33:G35"/>
    <mergeCell ref="I33:I35"/>
    <mergeCell ref="J33:J35"/>
    <mergeCell ref="K33:K35"/>
    <mergeCell ref="F36:F38"/>
    <mergeCell ref="B36:B38"/>
    <mergeCell ref="C36:C38"/>
    <mergeCell ref="E36:E38"/>
    <mergeCell ref="A36:A38"/>
    <mergeCell ref="K36:K38"/>
    <mergeCell ref="I36:I38"/>
    <mergeCell ref="J36:J38"/>
    <mergeCell ref="G36:G38"/>
    <mergeCell ref="A39:A41"/>
    <mergeCell ref="F39:F41"/>
    <mergeCell ref="E39:E41"/>
    <mergeCell ref="C39:C41"/>
    <mergeCell ref="B39:B41"/>
    <mergeCell ref="K39:K41"/>
    <mergeCell ref="G39:G41"/>
    <mergeCell ref="I39:I41"/>
    <mergeCell ref="J39:J41"/>
    <mergeCell ref="F42:F44"/>
    <mergeCell ref="A42:A44"/>
    <mergeCell ref="B42:B44"/>
    <mergeCell ref="C42:C44"/>
    <mergeCell ref="E42:E44"/>
    <mergeCell ref="K42:K44"/>
    <mergeCell ref="G42:G44"/>
    <mergeCell ref="I42:I44"/>
    <mergeCell ref="J42:J44"/>
    <mergeCell ref="G45:G47"/>
    <mergeCell ref="I45:I47"/>
    <mergeCell ref="J45:J47"/>
    <mergeCell ref="A45:A47"/>
    <mergeCell ref="B45:B47"/>
    <mergeCell ref="C45:C47"/>
    <mergeCell ref="E45:E47"/>
    <mergeCell ref="K45:K47"/>
    <mergeCell ref="F15:F17"/>
    <mergeCell ref="B15:B17"/>
    <mergeCell ref="C15:C17"/>
    <mergeCell ref="E15:E17"/>
    <mergeCell ref="F18:F20"/>
    <mergeCell ref="K18:K20"/>
    <mergeCell ref="J21:J23"/>
    <mergeCell ref="K21:K23"/>
    <mergeCell ref="F45:F47"/>
    <mergeCell ref="A15:A17"/>
    <mergeCell ref="K15:K17"/>
    <mergeCell ref="G15:G17"/>
    <mergeCell ref="I15:I17"/>
    <mergeCell ref="J15:J17"/>
    <mergeCell ref="A18:A20"/>
    <mergeCell ref="B18:B20"/>
    <mergeCell ref="C18:C20"/>
    <mergeCell ref="E18:E20"/>
    <mergeCell ref="A21:A23"/>
    <mergeCell ref="G18:G20"/>
    <mergeCell ref="I18:I20"/>
    <mergeCell ref="J18:J20"/>
    <mergeCell ref="B21:B23"/>
    <mergeCell ref="C21:C23"/>
    <mergeCell ref="E21:E23"/>
    <mergeCell ref="F21:F23"/>
    <mergeCell ref="G21:G23"/>
    <mergeCell ref="I21:I23"/>
    <mergeCell ref="F12:F14"/>
    <mergeCell ref="A12:A14"/>
    <mergeCell ref="B12:B14"/>
    <mergeCell ref="C12:C14"/>
    <mergeCell ref="E12:E14"/>
    <mergeCell ref="G12:G14"/>
    <mergeCell ref="I12:I14"/>
    <mergeCell ref="J12:J14"/>
    <mergeCell ref="K12:K14"/>
    <mergeCell ref="A9:A11"/>
    <mergeCell ref="K9:K11"/>
    <mergeCell ref="G9:G11"/>
    <mergeCell ref="I9:I11"/>
    <mergeCell ref="J9:J11"/>
    <mergeCell ref="F9:F11"/>
    <mergeCell ref="B9:B11"/>
    <mergeCell ref="C9:C11"/>
    <mergeCell ref="E9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2007-03-20T07:03:50Z</cp:lastPrinted>
  <dcterms:created xsi:type="dcterms:W3CDTF">2007-03-19T13:39:08Z</dcterms:created>
  <dcterms:modified xsi:type="dcterms:W3CDTF">2007-03-20T07:05:20Z</dcterms:modified>
  <cp:category/>
  <cp:version/>
  <cp:contentType/>
  <cp:contentStatus/>
</cp:coreProperties>
</file>