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<sst xmlns="http://schemas.openxmlformats.org/spreadsheetml/2006/main" count="37" uniqueCount="31">
  <si>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Limity wydatków na wieloletnie programy inwestycyjne w latach 2008 - 2010</t>
  </si>
  <si>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</si>
  <si>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</si>
  <si>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</si>
  <si>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</si>
  <si>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</si>
  <si>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</si>
  <si>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</si>
  <si>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</si>
  <si>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</si>
  <si>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</si>
  <si>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</si>
  <si>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</si>
  <si>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</si>
  <si>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</si>
  <si>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</si>
  <si>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</si>
  <si>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</si>
  <si>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Budowa ciągu pieszo - rowerowego od przejścia granicznego do baszty przy ul. 3 - go Maja w Gubinie (2 lata)</t>
  </si>
  <si>
    <t>Wydatki inwestycyjne jednostek budżetowych</t>
  </si>
  <si>
    <t>Modernizacja i budowa boisk sportowych w szkołach w Gubinie (2 lata)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</si>
  <si>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</si>
  <si>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</si>
  <si>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</si>
  <si>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</si>
  <si>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</si>
  <si>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Termomodernizacja budnku Urzędu Miejskiego</t>
  </si>
  <si>
    <t>Turystyczne zagospodarowanie Wyspy Teatralnej w Gubinie</t>
  </si>
  <si>
    <t>Załącznik Nr 2</t>
  </si>
  <si>
    <t xml:space="preserve">do uchwały nr XXII/305/2008 Rady Miejskiej w Gubinie </t>
  </si>
  <si>
    <t>z dnia 07 października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</si>
</sst>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4">
      <selection activeCell="L5" sqref="L5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8" max="8" width="7.8515625" style="0" customWidth="1"/>
    <col min="9" max="9" width="7.7109375" style="0" customWidth="1"/>
  </cols>
  <sheetData>
    <row r="1" spans="13:14" ht="12.75">
      <c r="M1" s="16" t="s">
        <v>28</v>
      </c>
      <c r="N1" s="16"/>
    </row>
    <row r="2" spans="9:14" ht="12.75">
      <c r="I2" s="16" t="s">
        <v>29</v>
      </c>
      <c r="J2" s="16"/>
      <c r="K2" s="16"/>
      <c r="L2" s="16"/>
      <c r="M2" s="16"/>
      <c r="N2" s="16"/>
    </row>
    <row r="3" spans="11:14" ht="12.75">
      <c r="K3" s="16" t="s">
        <v>30</v>
      </c>
      <c r="L3" s="16"/>
      <c r="M3" s="16"/>
      <c r="N3" s="16"/>
    </row>
    <row r="4" spans="11:14" ht="12.75">
      <c r="K4" s="1"/>
      <c r="L4" s="1"/>
      <c r="M4" s="1"/>
      <c r="N4" s="1"/>
    </row>
    <row r="5" spans="5:14" ht="12.75">
      <c r="E5" s="2" t="s">
        <v>0</v>
      </c>
      <c r="K5" s="1"/>
      <c r="L5" s="1"/>
      <c r="M5" s="1"/>
      <c r="N5" s="1"/>
    </row>
    <row r="6" ht="12.75">
      <c r="N6" s="3" t="s">
        <v>1</v>
      </c>
    </row>
    <row r="7" spans="1:14" ht="12.75">
      <c r="A7" s="17" t="s">
        <v>2</v>
      </c>
      <c r="B7" s="17" t="s">
        <v>3</v>
      </c>
      <c r="C7" s="17" t="s">
        <v>4</v>
      </c>
      <c r="D7" s="17" t="s">
        <v>5</v>
      </c>
      <c r="E7" s="18" t="s">
        <v>6</v>
      </c>
      <c r="F7" s="18" t="s">
        <v>7</v>
      </c>
      <c r="G7" s="17" t="s">
        <v>8</v>
      </c>
      <c r="H7" s="17"/>
      <c r="I7" s="17"/>
      <c r="J7" s="17"/>
      <c r="K7" s="17"/>
      <c r="L7" s="17"/>
      <c r="M7" s="17"/>
      <c r="N7" s="18" t="s">
        <v>9</v>
      </c>
    </row>
    <row r="8" spans="1:14" ht="12.75">
      <c r="A8" s="17"/>
      <c r="B8" s="17"/>
      <c r="C8" s="17"/>
      <c r="D8" s="17"/>
      <c r="E8" s="18"/>
      <c r="F8" s="18"/>
      <c r="G8" s="18" t="s">
        <v>10</v>
      </c>
      <c r="H8" s="17" t="s">
        <v>11</v>
      </c>
      <c r="I8" s="17"/>
      <c r="J8" s="17"/>
      <c r="K8" s="17"/>
      <c r="L8" s="22" t="s">
        <v>12</v>
      </c>
      <c r="M8" s="22" t="s">
        <v>13</v>
      </c>
      <c r="N8" s="18"/>
    </row>
    <row r="9" spans="1:14" ht="45.75">
      <c r="A9" s="17"/>
      <c r="B9" s="17"/>
      <c r="C9" s="17"/>
      <c r="D9" s="17"/>
      <c r="E9" s="18"/>
      <c r="F9" s="18"/>
      <c r="G9" s="18"/>
      <c r="H9" s="4" t="s">
        <v>14</v>
      </c>
      <c r="I9" s="4" t="s">
        <v>15</v>
      </c>
      <c r="J9" s="4" t="s">
        <v>16</v>
      </c>
      <c r="K9" s="4" t="s">
        <v>17</v>
      </c>
      <c r="L9" s="23"/>
      <c r="M9" s="23"/>
      <c r="N9" s="18"/>
    </row>
    <row r="10" spans="1:14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45">
      <c r="A11" s="6">
        <v>1</v>
      </c>
      <c r="B11" s="6">
        <v>600</v>
      </c>
      <c r="C11" s="6">
        <v>60016</v>
      </c>
      <c r="D11" s="6"/>
      <c r="E11" s="7" t="s">
        <v>18</v>
      </c>
      <c r="F11" s="8">
        <f aca="true" t="shared" si="0" ref="F11:F21">G11+L11+M11</f>
        <v>2000000</v>
      </c>
      <c r="G11" s="8">
        <f aca="true" t="shared" si="1" ref="G11:G20">SUM(H11:K11)</f>
        <v>0</v>
      </c>
      <c r="H11" s="8">
        <f>H13</f>
        <v>0</v>
      </c>
      <c r="I11" s="8"/>
      <c r="J11" s="8"/>
      <c r="K11" s="8">
        <f>K12</f>
        <v>0</v>
      </c>
      <c r="L11" s="8">
        <f>L12+L13</f>
        <v>2000000</v>
      </c>
      <c r="M11" s="8"/>
      <c r="N11" s="8"/>
    </row>
    <row r="12" spans="1:14" ht="22.5">
      <c r="A12" s="9"/>
      <c r="B12" s="9"/>
      <c r="C12" s="9"/>
      <c r="D12" s="10">
        <v>6058</v>
      </c>
      <c r="E12" s="11" t="s">
        <v>19</v>
      </c>
      <c r="F12" s="12">
        <f t="shared" si="0"/>
        <v>1700000</v>
      </c>
      <c r="G12" s="12">
        <f t="shared" si="1"/>
        <v>0</v>
      </c>
      <c r="H12" s="12"/>
      <c r="I12" s="12"/>
      <c r="J12" s="12"/>
      <c r="K12" s="12">
        <v>0</v>
      </c>
      <c r="L12" s="12">
        <v>1700000</v>
      </c>
      <c r="M12" s="12"/>
      <c r="N12" s="12"/>
    </row>
    <row r="13" spans="1:14" ht="22.5">
      <c r="A13" s="9"/>
      <c r="B13" s="9"/>
      <c r="C13" s="9"/>
      <c r="D13" s="10">
        <v>6059</v>
      </c>
      <c r="E13" s="11" t="s">
        <v>19</v>
      </c>
      <c r="F13" s="12">
        <f t="shared" si="0"/>
        <v>300000</v>
      </c>
      <c r="G13" s="12">
        <f t="shared" si="1"/>
        <v>0</v>
      </c>
      <c r="H13" s="12">
        <v>0</v>
      </c>
      <c r="I13" s="12"/>
      <c r="J13" s="12"/>
      <c r="K13" s="12">
        <v>0</v>
      </c>
      <c r="L13" s="12">
        <v>300000</v>
      </c>
      <c r="M13" s="12"/>
      <c r="N13" s="12"/>
    </row>
    <row r="14" spans="1:14" ht="22.5">
      <c r="A14" s="6">
        <v>2</v>
      </c>
      <c r="B14" s="6">
        <v>750</v>
      </c>
      <c r="C14" s="6">
        <v>75023</v>
      </c>
      <c r="D14" s="6"/>
      <c r="E14" s="13" t="s">
        <v>26</v>
      </c>
      <c r="F14" s="8">
        <f t="shared" si="0"/>
        <v>2150000</v>
      </c>
      <c r="G14" s="8"/>
      <c r="H14" s="8"/>
      <c r="I14" s="8"/>
      <c r="J14" s="8"/>
      <c r="K14" s="8"/>
      <c r="L14" s="8">
        <f>L15</f>
        <v>2150000</v>
      </c>
      <c r="M14" s="8"/>
      <c r="N14" s="8"/>
    </row>
    <row r="15" spans="1:14" ht="22.5">
      <c r="A15" s="9"/>
      <c r="B15" s="9"/>
      <c r="C15" s="9"/>
      <c r="D15" s="10">
        <v>6050</v>
      </c>
      <c r="E15" s="11" t="s">
        <v>19</v>
      </c>
      <c r="F15" s="12">
        <f t="shared" si="0"/>
        <v>2150000</v>
      </c>
      <c r="G15" s="12"/>
      <c r="H15" s="12"/>
      <c r="I15" s="12"/>
      <c r="J15" s="12"/>
      <c r="K15" s="12"/>
      <c r="L15" s="12">
        <v>2150000</v>
      </c>
      <c r="M15" s="12"/>
      <c r="N15" s="12"/>
    </row>
    <row r="16" spans="1:14" ht="33.75">
      <c r="A16" s="6">
        <v>3</v>
      </c>
      <c r="B16" s="6">
        <v>801</v>
      </c>
      <c r="C16" s="6">
        <v>80101</v>
      </c>
      <c r="D16" s="6"/>
      <c r="E16" s="13" t="s">
        <v>20</v>
      </c>
      <c r="F16" s="8">
        <f t="shared" si="0"/>
        <v>4659040</v>
      </c>
      <c r="G16" s="8">
        <f t="shared" si="1"/>
        <v>7000</v>
      </c>
      <c r="H16" s="8">
        <f>H17+H18</f>
        <v>7000</v>
      </c>
      <c r="I16" s="8"/>
      <c r="J16" s="8"/>
      <c r="K16" s="8"/>
      <c r="L16" s="8">
        <f>L17+L18</f>
        <v>4652040</v>
      </c>
      <c r="M16" s="8"/>
      <c r="N16" s="8"/>
    </row>
    <row r="17" spans="1:14" ht="22.5">
      <c r="A17" s="9"/>
      <c r="B17" s="9"/>
      <c r="C17" s="9"/>
      <c r="D17" s="10">
        <v>6058</v>
      </c>
      <c r="E17" s="11" t="s">
        <v>19</v>
      </c>
      <c r="F17" s="12">
        <f t="shared" si="0"/>
        <v>3960184</v>
      </c>
      <c r="G17" s="12">
        <f t="shared" si="1"/>
        <v>0</v>
      </c>
      <c r="H17" s="12">
        <v>0</v>
      </c>
      <c r="I17" s="12"/>
      <c r="J17" s="12"/>
      <c r="K17" s="12"/>
      <c r="L17" s="12">
        <v>3960184</v>
      </c>
      <c r="M17" s="12"/>
      <c r="N17" s="12"/>
    </row>
    <row r="18" spans="1:14" ht="22.5">
      <c r="A18" s="9"/>
      <c r="B18" s="9"/>
      <c r="C18" s="9"/>
      <c r="D18" s="10">
        <v>6059</v>
      </c>
      <c r="E18" s="11" t="s">
        <v>19</v>
      </c>
      <c r="F18" s="12">
        <f t="shared" si="0"/>
        <v>698856</v>
      </c>
      <c r="G18" s="12">
        <f t="shared" si="1"/>
        <v>7000</v>
      </c>
      <c r="H18" s="12">
        <v>7000</v>
      </c>
      <c r="I18" s="12"/>
      <c r="J18" s="12"/>
      <c r="K18" s="12"/>
      <c r="L18" s="12">
        <v>691856</v>
      </c>
      <c r="M18" s="12"/>
      <c r="N18" s="12"/>
    </row>
    <row r="19" spans="1:14" ht="22.5">
      <c r="A19" s="6">
        <v>4</v>
      </c>
      <c r="B19" s="6">
        <v>900</v>
      </c>
      <c r="C19" s="6">
        <v>90004</v>
      </c>
      <c r="D19" s="6"/>
      <c r="E19" s="13" t="s">
        <v>27</v>
      </c>
      <c r="F19" s="8">
        <f t="shared" si="0"/>
        <v>3217443</v>
      </c>
      <c r="G19" s="8">
        <f t="shared" si="1"/>
        <v>59450</v>
      </c>
      <c r="H19" s="8">
        <f aca="true" t="shared" si="2" ref="H19:N19">H20+H21</f>
        <v>59450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3157993</v>
      </c>
      <c r="M19" s="8">
        <f t="shared" si="2"/>
        <v>0</v>
      </c>
      <c r="N19" s="8">
        <f t="shared" si="2"/>
        <v>0</v>
      </c>
    </row>
    <row r="20" spans="1:14" ht="22.5">
      <c r="A20" s="9"/>
      <c r="B20" s="9"/>
      <c r="C20" s="9"/>
      <c r="D20" s="10">
        <v>6058</v>
      </c>
      <c r="E20" s="11" t="s">
        <v>19</v>
      </c>
      <c r="F20" s="12">
        <f t="shared" si="0"/>
        <v>2734826</v>
      </c>
      <c r="G20" s="12">
        <f t="shared" si="1"/>
        <v>0</v>
      </c>
      <c r="H20" s="12"/>
      <c r="I20" s="12"/>
      <c r="J20" s="12"/>
      <c r="K20" s="12"/>
      <c r="L20" s="12">
        <v>2734826</v>
      </c>
      <c r="M20" s="12"/>
      <c r="N20" s="12"/>
    </row>
    <row r="21" spans="1:14" ht="22.5">
      <c r="A21" s="9"/>
      <c r="B21" s="9"/>
      <c r="C21" s="9"/>
      <c r="D21" s="10">
        <v>6059</v>
      </c>
      <c r="E21" s="11" t="s">
        <v>19</v>
      </c>
      <c r="F21" s="12">
        <f t="shared" si="0"/>
        <v>482617</v>
      </c>
      <c r="G21" s="12">
        <f>SUM(H21:K21)</f>
        <v>59450</v>
      </c>
      <c r="H21" s="12">
        <v>59450</v>
      </c>
      <c r="I21" s="12"/>
      <c r="J21" s="12"/>
      <c r="K21" s="12"/>
      <c r="L21" s="12">
        <v>423167</v>
      </c>
      <c r="M21" s="12"/>
      <c r="N21" s="12"/>
    </row>
    <row r="22" spans="1:14" ht="12.75">
      <c r="A22" s="19" t="s">
        <v>21</v>
      </c>
      <c r="B22" s="20"/>
      <c r="C22" s="20"/>
      <c r="D22" s="20"/>
      <c r="E22" s="21"/>
      <c r="F22" s="14">
        <f>G22+L22+M22</f>
        <v>12026483</v>
      </c>
      <c r="G22" s="14">
        <f>SUM(H22:K22)</f>
        <v>66450</v>
      </c>
      <c r="H22" s="14">
        <f>H11+H14+H16+H19</f>
        <v>66450</v>
      </c>
      <c r="I22" s="14">
        <f>I11</f>
        <v>0</v>
      </c>
      <c r="J22" s="14"/>
      <c r="K22" s="14">
        <f>K11+K16</f>
        <v>0</v>
      </c>
      <c r="L22" s="14">
        <f>L11+L14+L16+L19</f>
        <v>11960033</v>
      </c>
      <c r="M22" s="14">
        <f>M11</f>
        <v>0</v>
      </c>
      <c r="N22" s="14"/>
    </row>
    <row r="23" ht="13.5" customHeight="1">
      <c r="A23" s="15" t="s">
        <v>22</v>
      </c>
    </row>
    <row r="24" ht="12.75">
      <c r="A24" s="15" t="s">
        <v>23</v>
      </c>
    </row>
    <row r="25" spans="1:9" ht="12.75">
      <c r="A25" s="15" t="s">
        <v>24</v>
      </c>
      <c r="I25" s="15" t="s">
        <v>25</v>
      </c>
    </row>
  </sheetData>
  <mergeCells count="16">
    <mergeCell ref="A22:E22"/>
    <mergeCell ref="N7:N9"/>
    <mergeCell ref="G8:G9"/>
    <mergeCell ref="H8:K8"/>
    <mergeCell ref="L8:L9"/>
    <mergeCell ref="M8:M9"/>
    <mergeCell ref="M1:N1"/>
    <mergeCell ref="I2:N2"/>
    <mergeCell ref="K3:N3"/>
    <mergeCell ref="A7:A9"/>
    <mergeCell ref="B7:B9"/>
    <mergeCell ref="C7:C9"/>
    <mergeCell ref="D7:D9"/>
    <mergeCell ref="E7:E9"/>
    <mergeCell ref="F7:F9"/>
    <mergeCell ref="G7:M7"/>
  </mergeCells>
  <printOptions/>
  <pageMargins left="0.75" right="0.75" top="1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2008-10-08T07:36:33Z</cp:lastPrinted>
  <dcterms:created xsi:type="dcterms:W3CDTF">2008-09-19T07:37:03Z</dcterms:created>
  <dcterms:modified xsi:type="dcterms:W3CDTF">2008-10-08T07:36:54Z</dcterms:modified>
  <cp:category/>
  <cp:version/>
  <cp:contentType/>
  <cp:contentStatus/>
</cp:coreProperties>
</file>