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<sst xmlns="http://schemas.openxmlformats.org/spreadsheetml/2006/main" count="64" uniqueCount="43">
  <si>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Załącznik Nr 3</t>
  </si>
  <si>
    <t>Limity wydatków na wieloletnie programy inwestycyjne w latach 2009 - 2011</t>
  </si>
  <si>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</si>
  <si>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</si>
  <si>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</si>
  <si>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</si>
  <si>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</si>
  <si>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</si>
  <si>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</si>
  <si>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</si>
  <si>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</si>
  <si>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</si>
  <si>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</si>
  <si>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</si>
  <si>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2012r.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</si>
  <si>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</si>
  <si>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</si>
  <si>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</si>
  <si>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</si>
  <si>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2011r.</t>
  </si>
  <si>
    <t>"Aktwynie i zawodowo-wsparcie dla osób zamierzających rozpocząć działalność gospodarczą</t>
  </si>
  <si>
    <t>Dotacja celowa z budżetu dla jednostek niezaliczanych do sektora finansów publicznych realizujących projekty lub zadania finansowane z udziałem środków z budżetu Unii Europejskiej oraz niepodlegających zwrotowi środków z pomocy udzielonej przez państwa członkowskie Europejskiego Porozumienia o Wolnym Handlu (EFTA)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</si>
  <si>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</si>
  <si>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</si>
  <si>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</si>
  <si>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</si>
  <si>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</si>
  <si>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</si>
  <si>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Opłata z tytułu zakupu usług telekomunikacyjnych telefonii stacjonarnej</t>
  </si>
  <si>
    <t>Wydatki inwestycyjne jednostek budżetowych</t>
  </si>
  <si>
    <t>Zielona Ścieżka Gubin-Guben - modernizacja amfiteatru</t>
  </si>
  <si>
    <t>Zielona Ścieżka Gubin-Guben - modernizacja Parku Waszkiewicza</t>
  </si>
  <si>
    <t>Zielona Ścieżka Gubin-Guben - modernizacja skweru z fontanną ul. Piastowska</t>
  </si>
  <si>
    <t>Zielona Ścieżka Gubin-Guben - modernizacja Placu Chrobrego</t>
  </si>
  <si>
    <t>Zielona Ścieżka Gubin-Guben - modernizacja Parku Mickiewicza</t>
  </si>
  <si>
    <t>Instytucjonalizacja współpracy transgranicznej w celu rozwoju strategii oraz jej realizacji w kształtowaniu strukturalnych i demograficznych zmian w regionach zagrożonych odpłtwem ludności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</si>
  <si>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</si>
  <si>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</si>
  <si>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</si>
  <si>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</si>
  <si>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</si>
  <si>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 xml:space="preserve">do uchwały nr XXXIV/440/2009 Rady Miejskiej w Gubinie </t>
  </si>
  <si>
    <t>z dnia 27 sierpnia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</si>
</sst>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 wrapText="1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M9" sqref="M9"/>
    </sheetView>
  </sheetViews>
  <sheetFormatPr defaultColWidth="9.140625" defaultRowHeight="12.75"/>
  <cols>
    <col min="1" max="1" width="2.57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6" max="6" width="8.28125" style="0" customWidth="1"/>
    <col min="8" max="8" width="7.8515625" style="0" customWidth="1"/>
    <col min="9" max="9" width="7.7109375" style="0" customWidth="1"/>
    <col min="12" max="12" width="8.28125" style="0" customWidth="1"/>
    <col min="13" max="13" width="6.7109375" style="0" customWidth="1"/>
    <col min="14" max="14" width="7.00390625" style="0" customWidth="1"/>
    <col min="15" max="15" width="7.28125" style="0" customWidth="1"/>
  </cols>
  <sheetData>
    <row r="1" spans="14:15" ht="12.75">
      <c r="N1" s="41" t="s">
        <v>0</v>
      </c>
      <c r="O1" s="41"/>
    </row>
    <row r="2" spans="9:15" ht="12.75">
      <c r="I2" s="41" t="s">
        <v>41</v>
      </c>
      <c r="J2" s="41"/>
      <c r="K2" s="41"/>
      <c r="L2" s="41"/>
      <c r="M2" s="41"/>
      <c r="N2" s="41"/>
      <c r="O2" s="41"/>
    </row>
    <row r="3" spans="11:15" ht="12.75">
      <c r="K3" s="41" t="s">
        <v>42</v>
      </c>
      <c r="L3" s="41"/>
      <c r="M3" s="41"/>
      <c r="N3" s="41"/>
      <c r="O3" s="41"/>
    </row>
    <row r="4" spans="11:15" ht="12.75">
      <c r="K4" s="1"/>
      <c r="L4" s="1"/>
      <c r="M4" s="1"/>
      <c r="N4" s="1"/>
      <c r="O4" s="1"/>
    </row>
    <row r="5" spans="5:15" ht="12.75">
      <c r="E5" s="2" t="s">
        <v>1</v>
      </c>
      <c r="K5" s="1"/>
      <c r="L5" s="1"/>
      <c r="M5" s="1"/>
      <c r="N5" s="1"/>
      <c r="O5" s="1"/>
    </row>
    <row r="6" ht="12.75">
      <c r="O6" s="3" t="s">
        <v>2</v>
      </c>
    </row>
    <row r="7" spans="1:15" ht="12.75" customHeight="1">
      <c r="A7" s="40" t="s">
        <v>3</v>
      </c>
      <c r="B7" s="40" t="s">
        <v>4</v>
      </c>
      <c r="C7" s="40" t="s">
        <v>5</v>
      </c>
      <c r="D7" s="40" t="s">
        <v>6</v>
      </c>
      <c r="E7" s="39" t="s">
        <v>7</v>
      </c>
      <c r="F7" s="39" t="s">
        <v>8</v>
      </c>
      <c r="G7" s="40" t="s">
        <v>9</v>
      </c>
      <c r="H7" s="40"/>
      <c r="I7" s="40"/>
      <c r="J7" s="40"/>
      <c r="K7" s="40"/>
      <c r="L7" s="40"/>
      <c r="M7" s="40"/>
      <c r="N7" s="40"/>
      <c r="O7" s="36" t="s">
        <v>10</v>
      </c>
    </row>
    <row r="8" spans="1:15" ht="12.75">
      <c r="A8" s="40"/>
      <c r="B8" s="40"/>
      <c r="C8" s="40"/>
      <c r="D8" s="40"/>
      <c r="E8" s="39"/>
      <c r="F8" s="39"/>
      <c r="G8" s="39" t="s">
        <v>11</v>
      </c>
      <c r="H8" s="40" t="s">
        <v>12</v>
      </c>
      <c r="I8" s="40"/>
      <c r="J8" s="40"/>
      <c r="K8" s="40"/>
      <c r="L8" s="36" t="s">
        <v>13</v>
      </c>
      <c r="M8" s="5"/>
      <c r="N8" s="36" t="s">
        <v>14</v>
      </c>
      <c r="O8" s="37"/>
    </row>
    <row r="9" spans="1:15" ht="45.75">
      <c r="A9" s="40"/>
      <c r="B9" s="40"/>
      <c r="C9" s="40"/>
      <c r="D9" s="40"/>
      <c r="E9" s="39"/>
      <c r="F9" s="39"/>
      <c r="G9" s="39"/>
      <c r="H9" s="4" t="s">
        <v>15</v>
      </c>
      <c r="I9" s="4" t="s">
        <v>16</v>
      </c>
      <c r="J9" s="4" t="s">
        <v>17</v>
      </c>
      <c r="K9" s="4" t="s">
        <v>18</v>
      </c>
      <c r="L9" s="38"/>
      <c r="M9" s="6" t="s">
        <v>19</v>
      </c>
      <c r="N9" s="38"/>
      <c r="O9" s="38"/>
    </row>
    <row r="10" spans="1:15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/>
      <c r="N10" s="7">
        <v>13</v>
      </c>
      <c r="O10" s="7">
        <v>14</v>
      </c>
    </row>
    <row r="11" spans="1:15" ht="45">
      <c r="A11" s="8">
        <v>1</v>
      </c>
      <c r="B11" s="8">
        <v>150</v>
      </c>
      <c r="C11" s="8">
        <v>15013</v>
      </c>
      <c r="D11" s="8"/>
      <c r="E11" s="9" t="s">
        <v>20</v>
      </c>
      <c r="F11" s="10">
        <f>G11+L11</f>
        <v>1843000</v>
      </c>
      <c r="G11" s="10">
        <f>H11+I11+J11+K11</f>
        <v>1464745</v>
      </c>
      <c r="H11" s="8"/>
      <c r="I11" s="8"/>
      <c r="J11" s="10">
        <f>SUM(J12:J29)</f>
        <v>219711</v>
      </c>
      <c r="K11" s="10">
        <f>SUM(K12:K29)</f>
        <v>1245034</v>
      </c>
      <c r="L11" s="10">
        <f>SUM(L12:L29)</f>
        <v>378255</v>
      </c>
      <c r="M11" s="8"/>
      <c r="N11" s="8"/>
      <c r="O11" s="8"/>
    </row>
    <row r="12" spans="1:15" ht="123.75">
      <c r="A12" s="11"/>
      <c r="B12" s="11"/>
      <c r="C12" s="11"/>
      <c r="D12" s="11">
        <v>2678</v>
      </c>
      <c r="E12" s="12" t="s">
        <v>21</v>
      </c>
      <c r="F12" s="13">
        <f aca="true" t="shared" si="0" ref="F12:F29">G12+L12</f>
        <v>1280100</v>
      </c>
      <c r="G12" s="13">
        <f>H12+I12+J12+K12</f>
        <v>1085025</v>
      </c>
      <c r="H12" s="13"/>
      <c r="I12" s="13"/>
      <c r="J12" s="13"/>
      <c r="K12" s="13">
        <v>1085025</v>
      </c>
      <c r="L12" s="13">
        <v>195075</v>
      </c>
      <c r="M12" s="13"/>
      <c r="N12" s="13"/>
      <c r="O12" s="13"/>
    </row>
    <row r="13" spans="1:15" ht="123.75">
      <c r="A13" s="11"/>
      <c r="B13" s="11"/>
      <c r="C13" s="11"/>
      <c r="D13" s="11">
        <v>2679</v>
      </c>
      <c r="E13" s="12" t="s">
        <v>21</v>
      </c>
      <c r="F13" s="13">
        <f t="shared" si="0"/>
        <v>225900</v>
      </c>
      <c r="G13" s="13">
        <f>H13+I13+J13+K13</f>
        <v>191475</v>
      </c>
      <c r="H13" s="13"/>
      <c r="I13" s="13"/>
      <c r="J13" s="13">
        <v>191475</v>
      </c>
      <c r="K13" s="13"/>
      <c r="L13" s="13">
        <v>34425</v>
      </c>
      <c r="M13" s="13"/>
      <c r="N13" s="13"/>
      <c r="O13" s="13"/>
    </row>
    <row r="14" spans="1:15" ht="22.5">
      <c r="A14" s="11"/>
      <c r="B14" s="11"/>
      <c r="C14" s="11"/>
      <c r="D14" s="11">
        <v>4018</v>
      </c>
      <c r="E14" s="14" t="s">
        <v>22</v>
      </c>
      <c r="F14" s="13">
        <f t="shared" si="0"/>
        <v>94173</v>
      </c>
      <c r="G14" s="13">
        <f aca="true" t="shared" si="1" ref="G14:G29">H14+I14+J14+K14</f>
        <v>42363</v>
      </c>
      <c r="H14" s="13"/>
      <c r="I14" s="13"/>
      <c r="J14" s="13"/>
      <c r="K14" s="13">
        <v>42363</v>
      </c>
      <c r="L14" s="13">
        <v>51810</v>
      </c>
      <c r="M14" s="13"/>
      <c r="N14" s="13"/>
      <c r="O14" s="13"/>
    </row>
    <row r="15" spans="1:15" ht="22.5">
      <c r="A15" s="11"/>
      <c r="B15" s="11"/>
      <c r="C15" s="11"/>
      <c r="D15" s="11">
        <v>4019</v>
      </c>
      <c r="E15" s="14" t="s">
        <v>22</v>
      </c>
      <c r="F15" s="13">
        <f t="shared" si="0"/>
        <v>16618</v>
      </c>
      <c r="G15" s="13">
        <f t="shared" si="1"/>
        <v>7475</v>
      </c>
      <c r="H15" s="13"/>
      <c r="I15" s="13"/>
      <c r="J15" s="13">
        <v>7475</v>
      </c>
      <c r="K15" s="13"/>
      <c r="L15" s="13">
        <v>9143</v>
      </c>
      <c r="M15" s="13"/>
      <c r="N15" s="13"/>
      <c r="O15" s="13"/>
    </row>
    <row r="16" spans="1:15" ht="12.75">
      <c r="A16" s="11"/>
      <c r="B16" s="11"/>
      <c r="C16" s="11"/>
      <c r="D16" s="11">
        <v>4118</v>
      </c>
      <c r="E16" s="14" t="s">
        <v>23</v>
      </c>
      <c r="F16" s="13">
        <f t="shared" si="0"/>
        <v>14337</v>
      </c>
      <c r="G16" s="13">
        <f t="shared" si="1"/>
        <v>6467</v>
      </c>
      <c r="H16" s="13"/>
      <c r="I16" s="13"/>
      <c r="J16" s="13"/>
      <c r="K16" s="13">
        <v>6467</v>
      </c>
      <c r="L16" s="13">
        <v>7870</v>
      </c>
      <c r="M16" s="13"/>
      <c r="N16" s="13"/>
      <c r="O16" s="13"/>
    </row>
    <row r="17" spans="1:15" ht="12.75">
      <c r="A17" s="11"/>
      <c r="B17" s="11"/>
      <c r="C17" s="11"/>
      <c r="D17" s="11">
        <v>4119</v>
      </c>
      <c r="E17" s="14" t="s">
        <v>23</v>
      </c>
      <c r="F17" s="13">
        <f t="shared" si="0"/>
        <v>2530</v>
      </c>
      <c r="G17" s="13">
        <f t="shared" si="1"/>
        <v>1141</v>
      </c>
      <c r="H17" s="13"/>
      <c r="I17" s="13"/>
      <c r="J17" s="13">
        <v>1141</v>
      </c>
      <c r="K17" s="13"/>
      <c r="L17" s="13">
        <v>1389</v>
      </c>
      <c r="M17" s="13"/>
      <c r="N17" s="13"/>
      <c r="O17" s="13"/>
    </row>
    <row r="18" spans="1:15" ht="12.75">
      <c r="A18" s="11"/>
      <c r="B18" s="11"/>
      <c r="C18" s="11"/>
      <c r="D18" s="11">
        <v>4128</v>
      </c>
      <c r="E18" s="14" t="s">
        <v>24</v>
      </c>
      <c r="F18" s="13">
        <f t="shared" si="0"/>
        <v>2308</v>
      </c>
      <c r="G18" s="13">
        <f t="shared" si="1"/>
        <v>1039</v>
      </c>
      <c r="H18" s="13"/>
      <c r="I18" s="13"/>
      <c r="J18" s="13"/>
      <c r="K18" s="13">
        <v>1039</v>
      </c>
      <c r="L18" s="13">
        <v>1269</v>
      </c>
      <c r="M18" s="13"/>
      <c r="N18" s="13"/>
      <c r="O18" s="13"/>
    </row>
    <row r="19" spans="1:15" ht="12.75">
      <c r="A19" s="11"/>
      <c r="B19" s="11"/>
      <c r="C19" s="11"/>
      <c r="D19" s="11">
        <v>4129</v>
      </c>
      <c r="E19" s="14" t="s">
        <v>24</v>
      </c>
      <c r="F19" s="13">
        <f t="shared" si="0"/>
        <v>407</v>
      </c>
      <c r="G19" s="13">
        <f t="shared" si="1"/>
        <v>183</v>
      </c>
      <c r="H19" s="13"/>
      <c r="I19" s="13"/>
      <c r="J19" s="13">
        <v>183</v>
      </c>
      <c r="K19" s="13"/>
      <c r="L19" s="13">
        <v>224</v>
      </c>
      <c r="M19" s="13"/>
      <c r="N19" s="13"/>
      <c r="O19" s="13"/>
    </row>
    <row r="20" spans="1:15" ht="12.75">
      <c r="A20" s="11"/>
      <c r="B20" s="11"/>
      <c r="C20" s="11"/>
      <c r="D20" s="11">
        <v>4178</v>
      </c>
      <c r="E20" s="14" t="s">
        <v>25</v>
      </c>
      <c r="F20" s="13">
        <f t="shared" si="0"/>
        <v>75140</v>
      </c>
      <c r="G20" s="13">
        <f t="shared" si="1"/>
        <v>35870</v>
      </c>
      <c r="H20" s="13"/>
      <c r="I20" s="13"/>
      <c r="J20" s="13"/>
      <c r="K20" s="13">
        <v>35870</v>
      </c>
      <c r="L20" s="13">
        <v>39270</v>
      </c>
      <c r="M20" s="13"/>
      <c r="N20" s="13"/>
      <c r="O20" s="13"/>
    </row>
    <row r="21" spans="1:15" ht="12.75">
      <c r="A21" s="11"/>
      <c r="B21" s="11"/>
      <c r="C21" s="11"/>
      <c r="D21" s="11">
        <v>4179</v>
      </c>
      <c r="E21" s="14" t="s">
        <v>25</v>
      </c>
      <c r="F21" s="13">
        <f t="shared" si="0"/>
        <v>13260</v>
      </c>
      <c r="G21" s="13">
        <f t="shared" si="1"/>
        <v>6330</v>
      </c>
      <c r="H21" s="13"/>
      <c r="I21" s="13"/>
      <c r="J21" s="13">
        <v>6330</v>
      </c>
      <c r="K21" s="13"/>
      <c r="L21" s="13">
        <v>6930</v>
      </c>
      <c r="M21" s="13"/>
      <c r="N21" s="13"/>
      <c r="O21" s="13"/>
    </row>
    <row r="22" spans="1:15" ht="12.75">
      <c r="A22" s="11"/>
      <c r="B22" s="11"/>
      <c r="C22" s="11"/>
      <c r="D22" s="11">
        <v>4218</v>
      </c>
      <c r="E22" s="14" t="s">
        <v>26</v>
      </c>
      <c r="F22" s="13">
        <f t="shared" si="0"/>
        <v>6509</v>
      </c>
      <c r="G22" s="13">
        <f t="shared" si="1"/>
        <v>2929</v>
      </c>
      <c r="H22" s="13"/>
      <c r="I22" s="13"/>
      <c r="J22" s="13"/>
      <c r="K22" s="13">
        <v>2929</v>
      </c>
      <c r="L22" s="13">
        <v>3580</v>
      </c>
      <c r="M22" s="13"/>
      <c r="N22" s="13"/>
      <c r="O22" s="13"/>
    </row>
    <row r="23" spans="1:15" ht="12.75">
      <c r="A23" s="11"/>
      <c r="B23" s="11"/>
      <c r="C23" s="11"/>
      <c r="D23" s="11">
        <v>4219</v>
      </c>
      <c r="E23" s="14" t="s">
        <v>26</v>
      </c>
      <c r="F23" s="13">
        <f t="shared" si="0"/>
        <v>1149</v>
      </c>
      <c r="G23" s="13">
        <f t="shared" si="1"/>
        <v>517</v>
      </c>
      <c r="H23" s="13"/>
      <c r="I23" s="13"/>
      <c r="J23" s="13">
        <v>517</v>
      </c>
      <c r="K23" s="13"/>
      <c r="L23" s="13">
        <v>632</v>
      </c>
      <c r="M23" s="13"/>
      <c r="N23" s="13"/>
      <c r="O23" s="13"/>
    </row>
    <row r="24" spans="1:15" ht="12.75">
      <c r="A24" s="11"/>
      <c r="B24" s="11"/>
      <c r="C24" s="11"/>
      <c r="D24" s="11">
        <v>4308</v>
      </c>
      <c r="E24" s="14" t="s">
        <v>27</v>
      </c>
      <c r="F24" s="13">
        <f t="shared" si="0"/>
        <v>79772</v>
      </c>
      <c r="G24" s="13">
        <f t="shared" si="1"/>
        <v>58947</v>
      </c>
      <c r="H24" s="13"/>
      <c r="I24" s="13"/>
      <c r="J24" s="13"/>
      <c r="K24" s="13">
        <v>58947</v>
      </c>
      <c r="L24" s="13">
        <v>20825</v>
      </c>
      <c r="M24" s="13"/>
      <c r="N24" s="13"/>
      <c r="O24" s="13"/>
    </row>
    <row r="25" spans="1:15" ht="12.75">
      <c r="A25" s="11"/>
      <c r="B25" s="11"/>
      <c r="C25" s="11"/>
      <c r="D25" s="11">
        <v>4309</v>
      </c>
      <c r="E25" s="14" t="s">
        <v>27</v>
      </c>
      <c r="F25" s="13">
        <f t="shared" si="0"/>
        <v>14078</v>
      </c>
      <c r="G25" s="13">
        <f t="shared" si="1"/>
        <v>10403</v>
      </c>
      <c r="H25" s="13"/>
      <c r="I25" s="13"/>
      <c r="J25" s="13">
        <v>10403</v>
      </c>
      <c r="K25" s="13"/>
      <c r="L25" s="13">
        <v>3675</v>
      </c>
      <c r="M25" s="13"/>
      <c r="N25" s="13"/>
      <c r="O25" s="13"/>
    </row>
    <row r="26" spans="1:15" ht="33.75">
      <c r="A26" s="11"/>
      <c r="B26" s="11"/>
      <c r="C26" s="11"/>
      <c r="D26" s="11">
        <v>4378</v>
      </c>
      <c r="E26" s="14" t="s">
        <v>28</v>
      </c>
      <c r="F26" s="13">
        <f t="shared" si="0"/>
        <v>3304</v>
      </c>
      <c r="G26" s="13">
        <f t="shared" si="1"/>
        <v>1487</v>
      </c>
      <c r="H26" s="13"/>
      <c r="I26" s="13"/>
      <c r="J26" s="13"/>
      <c r="K26" s="13">
        <v>1487</v>
      </c>
      <c r="L26" s="13">
        <v>1817</v>
      </c>
      <c r="M26" s="13"/>
      <c r="N26" s="13"/>
      <c r="O26" s="13"/>
    </row>
    <row r="27" spans="1:15" ht="33.75">
      <c r="A27" s="11"/>
      <c r="B27" s="11"/>
      <c r="C27" s="11"/>
      <c r="D27" s="11">
        <v>4379</v>
      </c>
      <c r="E27" s="14" t="s">
        <v>28</v>
      </c>
      <c r="F27" s="13">
        <f t="shared" si="0"/>
        <v>583</v>
      </c>
      <c r="G27" s="13">
        <f t="shared" si="1"/>
        <v>262</v>
      </c>
      <c r="H27" s="13"/>
      <c r="I27" s="13"/>
      <c r="J27" s="13">
        <v>262</v>
      </c>
      <c r="K27" s="13"/>
      <c r="L27" s="13">
        <v>321</v>
      </c>
      <c r="M27" s="13"/>
      <c r="N27" s="13"/>
      <c r="O27" s="13"/>
    </row>
    <row r="28" spans="1:15" ht="22.5">
      <c r="A28" s="11"/>
      <c r="B28" s="11"/>
      <c r="C28" s="11"/>
      <c r="D28" s="11">
        <v>6068</v>
      </c>
      <c r="E28" s="15" t="s">
        <v>29</v>
      </c>
      <c r="F28" s="13">
        <f t="shared" si="0"/>
        <v>10907</v>
      </c>
      <c r="G28" s="13">
        <f t="shared" si="1"/>
        <v>10907</v>
      </c>
      <c r="H28" s="13"/>
      <c r="I28" s="13"/>
      <c r="J28" s="13"/>
      <c r="K28" s="13">
        <v>10907</v>
      </c>
      <c r="L28" s="13">
        <v>0</v>
      </c>
      <c r="M28" s="13"/>
      <c r="N28" s="13"/>
      <c r="O28" s="13"/>
    </row>
    <row r="29" spans="1:15" ht="22.5">
      <c r="A29" s="11"/>
      <c r="B29" s="11"/>
      <c r="C29" s="11"/>
      <c r="D29" s="11">
        <v>6069</v>
      </c>
      <c r="E29" s="15" t="s">
        <v>29</v>
      </c>
      <c r="F29" s="13">
        <f t="shared" si="0"/>
        <v>1925</v>
      </c>
      <c r="G29" s="13">
        <f t="shared" si="1"/>
        <v>1925</v>
      </c>
      <c r="H29" s="13"/>
      <c r="I29" s="13"/>
      <c r="J29" s="13">
        <v>1925</v>
      </c>
      <c r="K29" s="13"/>
      <c r="L29" s="13">
        <v>0</v>
      </c>
      <c r="M29" s="13"/>
      <c r="N29" s="13"/>
      <c r="O29" s="13"/>
    </row>
    <row r="30" spans="1:15" ht="22.5">
      <c r="A30" s="16">
        <v>2</v>
      </c>
      <c r="B30" s="16">
        <v>600</v>
      </c>
      <c r="C30" s="16">
        <v>60016</v>
      </c>
      <c r="D30" s="16"/>
      <c r="E30" s="17" t="s">
        <v>30</v>
      </c>
      <c r="F30" s="18">
        <f aca="true" t="shared" si="2" ref="F30:F44">G30+L30+N30</f>
        <v>1039541</v>
      </c>
      <c r="G30" s="18">
        <f aca="true" t="shared" si="3" ref="G30:G47">SUM(H30:K30)</f>
        <v>17812</v>
      </c>
      <c r="H30" s="18">
        <f>H31+H32</f>
        <v>2672</v>
      </c>
      <c r="I30" s="18">
        <f>I31+I32</f>
        <v>0</v>
      </c>
      <c r="J30" s="18">
        <f>J31+J32</f>
        <v>0</v>
      </c>
      <c r="K30" s="18">
        <f>K31+K32</f>
        <v>15140</v>
      </c>
      <c r="L30" s="18">
        <f>L31+L32</f>
        <v>1021729</v>
      </c>
      <c r="M30" s="18"/>
      <c r="N30" s="18"/>
      <c r="O30" s="18"/>
    </row>
    <row r="31" spans="1:15" ht="22.5">
      <c r="A31" s="19"/>
      <c r="B31" s="19"/>
      <c r="C31" s="19"/>
      <c r="D31" s="20">
        <v>6058</v>
      </c>
      <c r="E31" s="15" t="s">
        <v>29</v>
      </c>
      <c r="F31" s="21">
        <f t="shared" si="2"/>
        <v>883610</v>
      </c>
      <c r="G31" s="21">
        <f t="shared" si="3"/>
        <v>15140</v>
      </c>
      <c r="H31" s="21"/>
      <c r="I31" s="21"/>
      <c r="J31" s="21"/>
      <c r="K31" s="21">
        <v>15140</v>
      </c>
      <c r="L31" s="21">
        <v>868470</v>
      </c>
      <c r="M31" s="21"/>
      <c r="N31" s="21"/>
      <c r="O31" s="21"/>
    </row>
    <row r="32" spans="1:15" ht="22.5">
      <c r="A32" s="19"/>
      <c r="B32" s="19"/>
      <c r="C32" s="19"/>
      <c r="D32" s="20">
        <v>6059</v>
      </c>
      <c r="E32" s="15" t="s">
        <v>29</v>
      </c>
      <c r="F32" s="21">
        <f t="shared" si="2"/>
        <v>155931</v>
      </c>
      <c r="G32" s="21">
        <f t="shared" si="3"/>
        <v>2672</v>
      </c>
      <c r="H32" s="21">
        <v>2672</v>
      </c>
      <c r="I32" s="21"/>
      <c r="J32" s="21"/>
      <c r="K32" s="21">
        <v>0</v>
      </c>
      <c r="L32" s="21">
        <v>153259</v>
      </c>
      <c r="M32" s="21"/>
      <c r="N32" s="21"/>
      <c r="O32" s="21"/>
    </row>
    <row r="33" spans="1:15" ht="33.75">
      <c r="A33" s="16">
        <v>3</v>
      </c>
      <c r="B33" s="16">
        <v>600</v>
      </c>
      <c r="C33" s="16">
        <v>60016</v>
      </c>
      <c r="D33" s="22"/>
      <c r="E33" s="23" t="s">
        <v>31</v>
      </c>
      <c r="F33" s="18">
        <f t="shared" si="2"/>
        <v>1431883</v>
      </c>
      <c r="G33" s="18">
        <f t="shared" si="3"/>
        <v>18910</v>
      </c>
      <c r="H33" s="18">
        <f>H35+H34</f>
        <v>2837</v>
      </c>
      <c r="I33" s="18">
        <f>I35+I34</f>
        <v>0</v>
      </c>
      <c r="J33" s="18">
        <f>J35+J34</f>
        <v>0</v>
      </c>
      <c r="K33" s="18">
        <f>K35+K34</f>
        <v>16073</v>
      </c>
      <c r="L33" s="18">
        <f>L35+L34</f>
        <v>1412973</v>
      </c>
      <c r="M33" s="18"/>
      <c r="N33" s="18"/>
      <c r="O33" s="18"/>
    </row>
    <row r="34" spans="1:15" ht="22.5">
      <c r="A34" s="24"/>
      <c r="B34" s="24"/>
      <c r="C34" s="24"/>
      <c r="D34" s="20">
        <v>6058</v>
      </c>
      <c r="E34" s="15" t="s">
        <v>29</v>
      </c>
      <c r="F34" s="21">
        <f t="shared" si="2"/>
        <v>1217101</v>
      </c>
      <c r="G34" s="21">
        <f t="shared" si="3"/>
        <v>16073</v>
      </c>
      <c r="H34" s="25"/>
      <c r="I34" s="25"/>
      <c r="J34" s="25"/>
      <c r="K34" s="25">
        <v>16073</v>
      </c>
      <c r="L34" s="25">
        <v>1201028</v>
      </c>
      <c r="M34" s="25"/>
      <c r="N34" s="25"/>
      <c r="O34" s="25"/>
    </row>
    <row r="35" spans="1:15" ht="22.5">
      <c r="A35" s="19"/>
      <c r="B35" s="19"/>
      <c r="C35" s="19"/>
      <c r="D35" s="20">
        <v>6059</v>
      </c>
      <c r="E35" s="15" t="s">
        <v>29</v>
      </c>
      <c r="F35" s="21">
        <f t="shared" si="2"/>
        <v>214782</v>
      </c>
      <c r="G35" s="21">
        <f t="shared" si="3"/>
        <v>2837</v>
      </c>
      <c r="H35" s="21">
        <v>2837</v>
      </c>
      <c r="I35" s="21">
        <v>0</v>
      </c>
      <c r="J35" s="21">
        <v>0</v>
      </c>
      <c r="K35" s="21">
        <v>0</v>
      </c>
      <c r="L35" s="21">
        <v>211945</v>
      </c>
      <c r="M35" s="21"/>
      <c r="N35" s="21"/>
      <c r="O35" s="21"/>
    </row>
    <row r="36" spans="1:15" ht="33.75">
      <c r="A36" s="16">
        <v>4</v>
      </c>
      <c r="B36" s="16">
        <v>600</v>
      </c>
      <c r="C36" s="16">
        <v>60016</v>
      </c>
      <c r="D36" s="16"/>
      <c r="E36" s="26" t="s">
        <v>32</v>
      </c>
      <c r="F36" s="18">
        <f t="shared" si="2"/>
        <v>194854</v>
      </c>
      <c r="G36" s="18">
        <f t="shared" si="3"/>
        <v>9760</v>
      </c>
      <c r="H36" s="18">
        <f>H37+H38</f>
        <v>1464</v>
      </c>
      <c r="I36" s="18">
        <f>I37+I38</f>
        <v>0</v>
      </c>
      <c r="J36" s="18">
        <f>J37+J38</f>
        <v>0</v>
      </c>
      <c r="K36" s="18">
        <f>K37+K38</f>
        <v>8296</v>
      </c>
      <c r="L36" s="18">
        <f>L37+L38</f>
        <v>185094</v>
      </c>
      <c r="M36" s="18"/>
      <c r="N36" s="18"/>
      <c r="O36" s="18"/>
    </row>
    <row r="37" spans="1:15" ht="22.5">
      <c r="A37" s="19"/>
      <c r="B37" s="19"/>
      <c r="C37" s="19"/>
      <c r="D37" s="20">
        <v>6058</v>
      </c>
      <c r="E37" s="15" t="s">
        <v>29</v>
      </c>
      <c r="F37" s="21">
        <f t="shared" si="2"/>
        <v>165626</v>
      </c>
      <c r="G37" s="21">
        <f t="shared" si="3"/>
        <v>8296</v>
      </c>
      <c r="H37" s="25"/>
      <c r="I37" s="25"/>
      <c r="J37" s="25"/>
      <c r="K37" s="25">
        <v>8296</v>
      </c>
      <c r="L37" s="25">
        <v>157330</v>
      </c>
      <c r="M37" s="25"/>
      <c r="N37" s="25"/>
      <c r="O37" s="25"/>
    </row>
    <row r="38" spans="1:15" ht="22.5">
      <c r="A38" s="19"/>
      <c r="B38" s="19"/>
      <c r="C38" s="19"/>
      <c r="D38" s="20">
        <v>6059</v>
      </c>
      <c r="E38" s="15" t="s">
        <v>29</v>
      </c>
      <c r="F38" s="21">
        <f t="shared" si="2"/>
        <v>29228</v>
      </c>
      <c r="G38" s="21">
        <f t="shared" si="3"/>
        <v>1464</v>
      </c>
      <c r="H38" s="21">
        <v>1464</v>
      </c>
      <c r="I38" s="21">
        <v>0</v>
      </c>
      <c r="J38" s="21">
        <v>0</v>
      </c>
      <c r="K38" s="21">
        <v>0</v>
      </c>
      <c r="L38" s="21">
        <v>27764</v>
      </c>
      <c r="M38" s="21"/>
      <c r="N38" s="21"/>
      <c r="O38" s="21"/>
    </row>
    <row r="39" spans="1:15" ht="22.5">
      <c r="A39" s="16">
        <v>5</v>
      </c>
      <c r="B39" s="16">
        <v>600</v>
      </c>
      <c r="C39" s="16">
        <v>60016</v>
      </c>
      <c r="D39" s="16"/>
      <c r="E39" s="26" t="s">
        <v>33</v>
      </c>
      <c r="F39" s="18">
        <f t="shared" si="2"/>
        <v>841697</v>
      </c>
      <c r="G39" s="18">
        <f t="shared" si="3"/>
        <v>15372</v>
      </c>
      <c r="H39" s="18">
        <f>H40+H41</f>
        <v>2306</v>
      </c>
      <c r="I39" s="18">
        <f>I40+I41</f>
        <v>0</v>
      </c>
      <c r="J39" s="18">
        <f>J40+J41</f>
        <v>0</v>
      </c>
      <c r="K39" s="18">
        <f>K40+K41</f>
        <v>13066</v>
      </c>
      <c r="L39" s="18">
        <f>L40+L41</f>
        <v>826325</v>
      </c>
      <c r="M39" s="18"/>
      <c r="N39" s="18"/>
      <c r="O39" s="18"/>
    </row>
    <row r="40" spans="1:15" ht="22.5">
      <c r="A40" s="19"/>
      <c r="B40" s="19"/>
      <c r="C40" s="19"/>
      <c r="D40" s="20">
        <v>6058</v>
      </c>
      <c r="E40" s="15" t="s">
        <v>29</v>
      </c>
      <c r="F40" s="21">
        <f t="shared" si="2"/>
        <v>715442</v>
      </c>
      <c r="G40" s="21">
        <f t="shared" si="3"/>
        <v>13066</v>
      </c>
      <c r="H40" s="25"/>
      <c r="I40" s="25"/>
      <c r="J40" s="25"/>
      <c r="K40" s="25">
        <v>13066</v>
      </c>
      <c r="L40" s="25">
        <v>702376</v>
      </c>
      <c r="M40" s="25"/>
      <c r="N40" s="25"/>
      <c r="O40" s="25"/>
    </row>
    <row r="41" spans="1:15" ht="22.5">
      <c r="A41" s="19"/>
      <c r="B41" s="19"/>
      <c r="C41" s="19"/>
      <c r="D41" s="20">
        <v>6059</v>
      </c>
      <c r="E41" s="15" t="s">
        <v>29</v>
      </c>
      <c r="F41" s="21">
        <f t="shared" si="2"/>
        <v>126255</v>
      </c>
      <c r="G41" s="21">
        <f t="shared" si="3"/>
        <v>2306</v>
      </c>
      <c r="H41" s="21">
        <v>2306</v>
      </c>
      <c r="I41" s="21">
        <v>0</v>
      </c>
      <c r="J41" s="21">
        <v>0</v>
      </c>
      <c r="K41" s="21">
        <v>0</v>
      </c>
      <c r="L41" s="21">
        <v>123949</v>
      </c>
      <c r="M41" s="21"/>
      <c r="N41" s="21"/>
      <c r="O41" s="21"/>
    </row>
    <row r="42" spans="1:15" ht="22.5">
      <c r="A42" s="16">
        <v>6</v>
      </c>
      <c r="B42" s="16">
        <v>600</v>
      </c>
      <c r="C42" s="16">
        <v>60016</v>
      </c>
      <c r="D42" s="16"/>
      <c r="E42" s="26" t="s">
        <v>34</v>
      </c>
      <c r="F42" s="18">
        <f t="shared" si="2"/>
        <v>780938</v>
      </c>
      <c r="G42" s="18">
        <f t="shared" si="3"/>
        <v>16714</v>
      </c>
      <c r="H42" s="18">
        <f>H43+H44</f>
        <v>2507</v>
      </c>
      <c r="I42" s="18">
        <f>I43+I44</f>
        <v>0</v>
      </c>
      <c r="J42" s="18">
        <f>J43+J44</f>
        <v>0</v>
      </c>
      <c r="K42" s="18">
        <f>K43+K44</f>
        <v>14207</v>
      </c>
      <c r="L42" s="18">
        <f>L43+L44</f>
        <v>764224</v>
      </c>
      <c r="M42" s="18"/>
      <c r="N42" s="18"/>
      <c r="O42" s="18"/>
    </row>
    <row r="43" spans="1:15" ht="22.5">
      <c r="A43" s="19"/>
      <c r="B43" s="19"/>
      <c r="C43" s="19"/>
      <c r="D43" s="20">
        <v>6058</v>
      </c>
      <c r="E43" s="15" t="s">
        <v>29</v>
      </c>
      <c r="F43" s="21">
        <f t="shared" si="2"/>
        <v>663797</v>
      </c>
      <c r="G43" s="21">
        <f t="shared" si="3"/>
        <v>14207</v>
      </c>
      <c r="H43" s="25"/>
      <c r="I43" s="25"/>
      <c r="J43" s="25"/>
      <c r="K43" s="25">
        <v>14207</v>
      </c>
      <c r="L43" s="25">
        <v>649590</v>
      </c>
      <c r="M43" s="25"/>
      <c r="N43" s="25"/>
      <c r="O43" s="25"/>
    </row>
    <row r="44" spans="1:15" ht="22.5">
      <c r="A44" s="19"/>
      <c r="B44" s="19"/>
      <c r="C44" s="19"/>
      <c r="D44" s="20">
        <v>6059</v>
      </c>
      <c r="E44" s="15" t="s">
        <v>29</v>
      </c>
      <c r="F44" s="21">
        <f t="shared" si="2"/>
        <v>117141</v>
      </c>
      <c r="G44" s="21">
        <f t="shared" si="3"/>
        <v>2507</v>
      </c>
      <c r="H44" s="21">
        <v>2507</v>
      </c>
      <c r="I44" s="21">
        <v>0</v>
      </c>
      <c r="J44" s="21">
        <v>0</v>
      </c>
      <c r="K44" s="21">
        <v>0</v>
      </c>
      <c r="L44" s="21">
        <v>114634</v>
      </c>
      <c r="M44" s="21"/>
      <c r="N44" s="21"/>
      <c r="O44" s="21"/>
    </row>
    <row r="45" spans="1:15" ht="78.75">
      <c r="A45" s="16">
        <v>7</v>
      </c>
      <c r="B45" s="16">
        <v>710</v>
      </c>
      <c r="C45" s="16">
        <v>71095</v>
      </c>
      <c r="D45" s="16"/>
      <c r="E45" s="26" t="s">
        <v>35</v>
      </c>
      <c r="F45" s="18">
        <f>G45+M45+L45+N45</f>
        <v>387711</v>
      </c>
      <c r="G45" s="18">
        <f t="shared" si="3"/>
        <v>0</v>
      </c>
      <c r="H45" s="18">
        <f aca="true" t="shared" si="4" ref="H45:N45">H46+H47</f>
        <v>0</v>
      </c>
      <c r="I45" s="18">
        <f t="shared" si="4"/>
        <v>0</v>
      </c>
      <c r="J45" s="18">
        <f t="shared" si="4"/>
        <v>0</v>
      </c>
      <c r="K45" s="18">
        <f t="shared" si="4"/>
        <v>0</v>
      </c>
      <c r="L45" s="18">
        <f t="shared" si="4"/>
        <v>116314</v>
      </c>
      <c r="M45" s="18">
        <f t="shared" si="4"/>
        <v>116314</v>
      </c>
      <c r="N45" s="18">
        <f t="shared" si="4"/>
        <v>155083</v>
      </c>
      <c r="O45" s="27"/>
    </row>
    <row r="46" spans="1:15" ht="12.75">
      <c r="A46" s="28"/>
      <c r="B46" s="19"/>
      <c r="C46" s="19"/>
      <c r="D46" s="20">
        <v>4308</v>
      </c>
      <c r="E46" s="29" t="s">
        <v>27</v>
      </c>
      <c r="F46" s="21">
        <f>G46+M46+L46+N46</f>
        <v>329554</v>
      </c>
      <c r="G46" s="21">
        <f t="shared" si="3"/>
        <v>0</v>
      </c>
      <c r="H46" s="21"/>
      <c r="I46" s="21"/>
      <c r="J46" s="21"/>
      <c r="K46" s="21"/>
      <c r="L46" s="21">
        <v>96928</v>
      </c>
      <c r="M46" s="21">
        <v>96928</v>
      </c>
      <c r="N46" s="21">
        <v>135698</v>
      </c>
      <c r="O46" s="30"/>
    </row>
    <row r="47" spans="1:15" ht="12.75">
      <c r="A47" s="28"/>
      <c r="B47" s="19"/>
      <c r="C47" s="19"/>
      <c r="D47" s="20">
        <v>4039</v>
      </c>
      <c r="E47" s="29" t="s">
        <v>27</v>
      </c>
      <c r="F47" s="21">
        <f>G47+M47+L47+N47</f>
        <v>58157</v>
      </c>
      <c r="G47" s="21">
        <f t="shared" si="3"/>
        <v>0</v>
      </c>
      <c r="H47" s="21"/>
      <c r="I47" s="21"/>
      <c r="J47" s="21"/>
      <c r="K47" s="21"/>
      <c r="L47" s="21">
        <v>19386</v>
      </c>
      <c r="M47" s="21">
        <v>19386</v>
      </c>
      <c r="N47" s="21">
        <v>19385</v>
      </c>
      <c r="O47" s="30"/>
    </row>
    <row r="48" spans="1:15" ht="12.75">
      <c r="A48" s="33" t="s">
        <v>36</v>
      </c>
      <c r="B48" s="34"/>
      <c r="C48" s="34"/>
      <c r="D48" s="34"/>
      <c r="E48" s="35"/>
      <c r="F48" s="31">
        <f aca="true" t="shared" si="5" ref="F48:N48">F11+F30+F33+F36+F39+F42+F45</f>
        <v>6519624</v>
      </c>
      <c r="G48" s="31">
        <f t="shared" si="5"/>
        <v>1543313</v>
      </c>
      <c r="H48" s="31">
        <f t="shared" si="5"/>
        <v>11786</v>
      </c>
      <c r="I48" s="31">
        <f t="shared" si="5"/>
        <v>0</v>
      </c>
      <c r="J48" s="31">
        <f t="shared" si="5"/>
        <v>219711</v>
      </c>
      <c r="K48" s="31">
        <f t="shared" si="5"/>
        <v>1311816</v>
      </c>
      <c r="L48" s="31">
        <f t="shared" si="5"/>
        <v>4704914</v>
      </c>
      <c r="M48" s="31">
        <f t="shared" si="5"/>
        <v>116314</v>
      </c>
      <c r="N48" s="31">
        <f t="shared" si="5"/>
        <v>155083</v>
      </c>
      <c r="O48" s="31"/>
    </row>
    <row r="49" ht="13.5" customHeight="1">
      <c r="A49" s="32" t="s">
        <v>37</v>
      </c>
    </row>
    <row r="50" ht="12.75">
      <c r="A50" s="32" t="s">
        <v>38</v>
      </c>
    </row>
    <row r="51" spans="1:9" ht="12.75">
      <c r="A51" s="32" t="s">
        <v>39</v>
      </c>
      <c r="I51" s="32" t="s">
        <v>40</v>
      </c>
    </row>
  </sheetData>
  <mergeCells count="16">
    <mergeCell ref="N1:O1"/>
    <mergeCell ref="I2:O2"/>
    <mergeCell ref="K3:O3"/>
    <mergeCell ref="A7:A9"/>
    <mergeCell ref="B7:B9"/>
    <mergeCell ref="C7:C9"/>
    <mergeCell ref="D7:D9"/>
    <mergeCell ref="E7:E9"/>
    <mergeCell ref="F7:F9"/>
    <mergeCell ref="G7:N7"/>
    <mergeCell ref="A48:E48"/>
    <mergeCell ref="O7:O9"/>
    <mergeCell ref="G8:G9"/>
    <mergeCell ref="H8:K8"/>
    <mergeCell ref="L8:L9"/>
    <mergeCell ref="N8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2009-05-27T09:39:05Z</cp:lastPrinted>
  <dcterms:created xsi:type="dcterms:W3CDTF">2009-05-20T09:31:55Z</dcterms:created>
  <dcterms:modified xsi:type="dcterms:W3CDTF">2009-09-01T09:53:11Z</dcterms:modified>
  <cp:category/>
  <cp:version/>
  <cp:contentType/>
  <cp:contentStatus/>
</cp:coreProperties>
</file>